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51" windowHeight="8015" firstSheet="15" activeTab="18"/>
  </bookViews>
  <sheets>
    <sheet name="目录" sheetId="1" r:id="rId1"/>
    <sheet name="1.部门收支总表（批复表）" sheetId="2" r:id="rId2"/>
    <sheet name="2.部门收支总表" sheetId="3" r:id="rId3"/>
    <sheet name="3.部门收入总表" sheetId="4" r:id="rId4"/>
    <sheet name="4.部门支出总表" sheetId="5" r:id="rId5"/>
    <sheet name="5.部门支出总表（部门预算经济分类）" sheetId="6" r:id="rId6"/>
    <sheet name="6.部门支出总表（政府预算经济分类）" sheetId="7" r:id="rId7"/>
    <sheet name="7.财政拨款收支总表" sheetId="8" r:id="rId8"/>
    <sheet name="8.财政拨款支出表" sheetId="9" r:id="rId9"/>
    <sheet name="9.一般公共预算拨款支出表" sheetId="10" r:id="rId10"/>
    <sheet name="10.一般公共预算基本支出表" sheetId="11" r:id="rId11"/>
    <sheet name="11.一般公共预算基本支出表（经济分类）" sheetId="12" r:id="rId12"/>
    <sheet name="12..政府性基金预算支出表（按部门预算经济分类）" sheetId="13" r:id="rId13"/>
    <sheet name="13.政府性基金预算支出表（按政府预算经济分类）" sheetId="14" r:id="rId14"/>
    <sheet name="14.一般公共预算“三公”经费支出表" sheetId="15" r:id="rId15"/>
    <sheet name="15.专项业务经费（批复表）" sheetId="16" r:id="rId16"/>
    <sheet name="16.项目表（批复表）" sheetId="17" r:id="rId17"/>
    <sheet name="17.项目绩效表" sheetId="18" r:id="rId18"/>
    <sheet name="18.整体绩效表" sheetId="19" r:id="rId19"/>
  </sheets>
  <definedNames>
    <definedName name="_xlnm.Print_Area" localSheetId="0">目录!$A$1:$E$22</definedName>
  </definedNames>
  <calcPr calcId="144525"/>
</workbook>
</file>

<file path=xl/sharedStrings.xml><?xml version="1.0" encoding="utf-8"?>
<sst xmlns="http://schemas.openxmlformats.org/spreadsheetml/2006/main" count="491">
  <si>
    <t>附件2</t>
  </si>
  <si>
    <t>常德市审计局2021年部门（单位）预算公开表</t>
  </si>
  <si>
    <t>目     录</t>
  </si>
  <si>
    <t>1.部门收支总表（批复表）</t>
  </si>
  <si>
    <t>2.部门收支总表</t>
  </si>
  <si>
    <t>3.部门收入总表</t>
  </si>
  <si>
    <t>4.部门支出总表</t>
  </si>
  <si>
    <t>5.部门支出总表（部门预算经济分类）</t>
  </si>
  <si>
    <t>6.部门支出总表（政府预算经济分类）</t>
  </si>
  <si>
    <t>7.财政拨款收支总表</t>
  </si>
  <si>
    <t>8.财政拨款支出表</t>
  </si>
  <si>
    <t>9.一般公共预算拨款支出表</t>
  </si>
  <si>
    <t>10.一般公共预算基本支出表</t>
  </si>
  <si>
    <t>11.一般公共预算基本支出表（经济分类）</t>
  </si>
  <si>
    <t>12.政府性基金预算支出表（按部门预算经济分类）</t>
  </si>
  <si>
    <t>13.政府性基金预算支出表（按政府预算经济分类）</t>
  </si>
  <si>
    <t>14.一般公共预算“三公”经费支出表</t>
  </si>
  <si>
    <t>15.专项业务经费表（批复表）</t>
  </si>
  <si>
    <t>16.项目表（批复表）</t>
  </si>
  <si>
    <t>17.项目绩效表</t>
  </si>
  <si>
    <t>18.整体绩效表</t>
  </si>
  <si>
    <t>附件2-1</t>
  </si>
  <si>
    <t>部门收支总体情况表</t>
  </si>
  <si>
    <t>部门：常德市审计局</t>
  </si>
  <si>
    <t>单位：万元</t>
  </si>
  <si>
    <t>单位名称</t>
  </si>
  <si>
    <t>收入</t>
  </si>
  <si>
    <t>支出</t>
  </si>
  <si>
    <t>非税收入征收计划</t>
  </si>
  <si>
    <t>合计</t>
  </si>
  <si>
    <t>一般公共预算拨款</t>
  </si>
  <si>
    <t>政府性
基金预算拨款</t>
  </si>
  <si>
    <t>财政专户管理的
非税收入
拨款</t>
  </si>
  <si>
    <t>上级补助收入</t>
  </si>
  <si>
    <t>附属单位上缴收入</t>
  </si>
  <si>
    <t>基本支出</t>
  </si>
  <si>
    <t>项目
支出</t>
  </si>
  <si>
    <t>经费
拨款</t>
  </si>
  <si>
    <t>纳入预算管理的
非税收入拨款</t>
  </si>
  <si>
    <t>小计</t>
  </si>
  <si>
    <t>工资福
利支出</t>
  </si>
  <si>
    <t>一般商品
服务支出</t>
  </si>
  <si>
    <t>对个人和
家庭补助</t>
  </si>
  <si>
    <t>常德市审计局</t>
  </si>
  <si>
    <t>说明：本表公开内容为已批复的预算资金安排情况。</t>
  </si>
  <si>
    <r>
      <t>附件</t>
    </r>
    <r>
      <rPr>
        <sz val="11"/>
        <rFont val="Times New Roman"/>
        <family val="3"/>
        <charset val="134"/>
      </rPr>
      <t>2-2</t>
    </r>
  </si>
  <si>
    <r>
      <t>收</t>
    </r>
    <r>
      <rPr>
        <sz val="10"/>
        <rFont val="Times New Roman"/>
        <family val="3"/>
        <charset val="134"/>
      </rPr>
      <t xml:space="preserve">        </t>
    </r>
    <r>
      <rPr>
        <sz val="10"/>
        <rFont val="宋体"/>
        <family val="3"/>
        <charset val="134"/>
      </rPr>
      <t>入</t>
    </r>
  </si>
  <si>
    <r>
      <t>支</t>
    </r>
    <r>
      <rPr>
        <sz val="10"/>
        <rFont val="Times New Roman"/>
        <family val="3"/>
        <charset val="134"/>
      </rPr>
      <t xml:space="preserve">        </t>
    </r>
    <r>
      <rPr>
        <sz val="10"/>
        <rFont val="宋体"/>
        <family val="3"/>
        <charset val="134"/>
      </rPr>
      <t>出</t>
    </r>
  </si>
  <si>
    <r>
      <t>项</t>
    </r>
    <r>
      <rPr>
        <sz val="10"/>
        <rFont val="Times New Roman"/>
        <family val="3"/>
        <charset val="134"/>
      </rPr>
      <t xml:space="preserve">  </t>
    </r>
    <r>
      <rPr>
        <sz val="10"/>
        <rFont val="宋体"/>
        <family val="3"/>
        <charset val="134"/>
      </rPr>
      <t>目</t>
    </r>
  </si>
  <si>
    <t>本年预算</t>
  </si>
  <si>
    <r>
      <t>按</t>
    </r>
    <r>
      <rPr>
        <sz val="10"/>
        <rFont val="Times New Roman"/>
        <family val="3"/>
        <charset val="134"/>
      </rPr>
      <t xml:space="preserve"> </t>
    </r>
    <r>
      <rPr>
        <sz val="10"/>
        <rFont val="宋体"/>
        <family val="3"/>
        <charset val="134"/>
      </rPr>
      <t>支</t>
    </r>
    <r>
      <rPr>
        <sz val="10"/>
        <rFont val="Times New Roman"/>
        <family val="3"/>
        <charset val="134"/>
      </rPr>
      <t xml:space="preserve"> </t>
    </r>
    <r>
      <rPr>
        <sz val="10"/>
        <rFont val="宋体"/>
        <family val="3"/>
        <charset val="134"/>
      </rPr>
      <t>出</t>
    </r>
    <r>
      <rPr>
        <sz val="10"/>
        <rFont val="Times New Roman"/>
        <family val="3"/>
        <charset val="134"/>
      </rPr>
      <t xml:space="preserve"> </t>
    </r>
    <r>
      <rPr>
        <sz val="10"/>
        <rFont val="宋体"/>
        <family val="3"/>
        <charset val="134"/>
      </rPr>
      <t>功</t>
    </r>
    <r>
      <rPr>
        <sz val="10"/>
        <rFont val="Times New Roman"/>
        <family val="3"/>
        <charset val="134"/>
      </rPr>
      <t xml:space="preserve"> </t>
    </r>
    <r>
      <rPr>
        <sz val="10"/>
        <rFont val="宋体"/>
        <family val="3"/>
        <charset val="134"/>
      </rPr>
      <t>能</t>
    </r>
    <r>
      <rPr>
        <sz val="10"/>
        <rFont val="Times New Roman"/>
        <family val="3"/>
        <charset val="134"/>
      </rPr>
      <t xml:space="preserve"> </t>
    </r>
    <r>
      <rPr>
        <sz val="10"/>
        <rFont val="宋体"/>
        <family val="3"/>
        <charset val="134"/>
      </rPr>
      <t>科</t>
    </r>
    <r>
      <rPr>
        <sz val="10"/>
        <rFont val="Times New Roman"/>
        <family val="3"/>
        <charset val="134"/>
      </rPr>
      <t xml:space="preserve"> </t>
    </r>
    <r>
      <rPr>
        <sz val="10"/>
        <rFont val="宋体"/>
        <family val="3"/>
        <charset val="134"/>
      </rPr>
      <t>目</t>
    </r>
  </si>
  <si>
    <r>
      <t>项</t>
    </r>
    <r>
      <rPr>
        <sz val="10"/>
        <rFont val="Times New Roman"/>
        <family val="3"/>
        <charset val="134"/>
      </rPr>
      <t xml:space="preserve"> </t>
    </r>
    <r>
      <rPr>
        <sz val="10"/>
        <rFont val="宋体"/>
        <family val="3"/>
        <charset val="134"/>
      </rPr>
      <t>目（按部门预算经济分类）</t>
    </r>
  </si>
  <si>
    <r>
      <t>项</t>
    </r>
    <r>
      <rPr>
        <sz val="10"/>
        <rFont val="Times New Roman"/>
        <family val="3"/>
        <charset val="134"/>
      </rPr>
      <t xml:space="preserve"> </t>
    </r>
    <r>
      <rPr>
        <sz val="10"/>
        <rFont val="宋体"/>
        <family val="3"/>
        <charset val="134"/>
      </rPr>
      <t>目（按政府预算经济分类）</t>
    </r>
  </si>
  <si>
    <t>一、一般公共预算拨款（补助）</t>
  </si>
  <si>
    <t>一、一般公共服务支出</t>
  </si>
  <si>
    <t>一、基本支出</t>
  </si>
  <si>
    <t>一、机关工资福利支出</t>
  </si>
  <si>
    <t>二、政府性基金拨款（补助）</t>
  </si>
  <si>
    <t>二、外交支出</t>
  </si>
  <si>
    <r>
      <t xml:space="preserve">    </t>
    </r>
    <r>
      <rPr>
        <sz val="10"/>
        <rFont val="宋体"/>
        <charset val="134"/>
      </rPr>
      <t>工资福利支出</t>
    </r>
  </si>
  <si>
    <t>二、机关商品和服务支出</t>
  </si>
  <si>
    <t>三、财政专户拨款（补助）</t>
  </si>
  <si>
    <t>三、国防支出</t>
  </si>
  <si>
    <r>
      <t xml:space="preserve">    </t>
    </r>
    <r>
      <rPr>
        <sz val="10"/>
        <rFont val="宋体"/>
        <charset val="134"/>
      </rPr>
      <t>商品和服务支出</t>
    </r>
  </si>
  <si>
    <t>三、机关资本性支出（一）</t>
  </si>
  <si>
    <t>四、上级补助收入</t>
  </si>
  <si>
    <t>四、公共安全支出</t>
  </si>
  <si>
    <r>
      <t xml:space="preserve">    </t>
    </r>
    <r>
      <rPr>
        <sz val="10"/>
        <rFont val="宋体"/>
        <charset val="134"/>
      </rPr>
      <t>对个人和家庭的补助</t>
    </r>
  </si>
  <si>
    <t>四、机关资本性支出（二）</t>
  </si>
  <si>
    <t>五、附属单位上缴收入</t>
  </si>
  <si>
    <t>五、教育支出</t>
  </si>
  <si>
    <t>二、项目支出</t>
  </si>
  <si>
    <t>五、对事业单位经常性补助</t>
  </si>
  <si>
    <t>六、科学技术支出</t>
  </si>
  <si>
    <r>
      <t xml:space="preserve">    </t>
    </r>
    <r>
      <rPr>
        <sz val="10"/>
        <rFont val="宋体"/>
        <charset val="134"/>
      </rPr>
      <t>专项工资福利支出</t>
    </r>
  </si>
  <si>
    <t>六、对事业单位资本性补助</t>
  </si>
  <si>
    <t>七、文化旅游体育与传媒支出</t>
  </si>
  <si>
    <r>
      <t xml:space="preserve">    </t>
    </r>
    <r>
      <rPr>
        <sz val="10"/>
        <rFont val="宋体"/>
        <charset val="134"/>
      </rPr>
      <t>专项商品和服务支出</t>
    </r>
  </si>
  <si>
    <t>七、对企业补助</t>
  </si>
  <si>
    <t>八、社会保障和就业支出</t>
  </si>
  <si>
    <r>
      <t xml:space="preserve">    </t>
    </r>
    <r>
      <rPr>
        <sz val="10"/>
        <rFont val="宋体"/>
        <charset val="134"/>
      </rPr>
      <t>专项对个人和家庭的补助</t>
    </r>
  </si>
  <si>
    <t>八、对企业资本性支出</t>
  </si>
  <si>
    <t>九、社会保险基金支出</t>
  </si>
  <si>
    <r>
      <t xml:space="preserve">    </t>
    </r>
    <r>
      <rPr>
        <sz val="10"/>
        <rFont val="宋体"/>
        <charset val="134"/>
      </rPr>
      <t>债务利息及费用支出</t>
    </r>
  </si>
  <si>
    <t>九、对个人和家庭的补助</t>
  </si>
  <si>
    <t>十、医疗卫生与计划生育支出</t>
  </si>
  <si>
    <r>
      <t xml:space="preserve">    </t>
    </r>
    <r>
      <rPr>
        <sz val="10"/>
        <rFont val="宋体"/>
        <charset val="134"/>
      </rPr>
      <t>资本性支出（基本建设）</t>
    </r>
  </si>
  <si>
    <t>十、对社会保障基金补助</t>
  </si>
  <si>
    <t>十一、节能环保支出</t>
  </si>
  <si>
    <r>
      <t xml:space="preserve">    </t>
    </r>
    <r>
      <rPr>
        <sz val="10"/>
        <rFont val="宋体"/>
        <charset val="134"/>
      </rPr>
      <t>资本性支出</t>
    </r>
  </si>
  <si>
    <t>十一、债务利息及费用支出</t>
  </si>
  <si>
    <t>十二、城乡社区支出</t>
  </si>
  <si>
    <r>
      <t xml:space="preserve">    </t>
    </r>
    <r>
      <rPr>
        <sz val="10"/>
        <rFont val="宋体"/>
        <charset val="134"/>
      </rPr>
      <t>对企业补助（基本建设）</t>
    </r>
  </si>
  <si>
    <t>十二、债务还本支出</t>
  </si>
  <si>
    <t>十三、农林水支出</t>
  </si>
  <si>
    <r>
      <t xml:space="preserve">    </t>
    </r>
    <r>
      <rPr>
        <sz val="10"/>
        <rFont val="宋体"/>
        <charset val="134"/>
      </rPr>
      <t>对企业补助</t>
    </r>
  </si>
  <si>
    <t>十三、转移性支出</t>
  </si>
  <si>
    <t>十四、交通运输支出</t>
  </si>
  <si>
    <r>
      <t xml:space="preserve">    </t>
    </r>
    <r>
      <rPr>
        <sz val="10"/>
        <rFont val="宋体"/>
        <charset val="134"/>
      </rPr>
      <t>对社会保障基金补助</t>
    </r>
  </si>
  <si>
    <t>十四、预备费及预留</t>
  </si>
  <si>
    <t>十五、资源勘探信息等支出</t>
  </si>
  <si>
    <r>
      <t xml:space="preserve">    </t>
    </r>
    <r>
      <rPr>
        <sz val="10"/>
        <rFont val="宋体"/>
        <charset val="134"/>
      </rPr>
      <t>其他支出</t>
    </r>
  </si>
  <si>
    <t>十五、其他支出</t>
  </si>
  <si>
    <t>十六、商业服务业等支出</t>
  </si>
  <si>
    <t>三、对附属单位的补助支出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</si>
  <si>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</si>
  <si>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</si>
  <si>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</si>
  <si>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</si>
  <si>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</si>
  <si>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</si>
  <si>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</si>
  <si>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</si>
  <si>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</si>
  <si>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</si>
  <si>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</si>
  <si>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</si>
  <si>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</si>
  <si>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</si>
  <si>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</si>
  <si>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</si>
  <si>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说明：本表公开内容为列市级预算资金安排情况。</t>
  </si>
  <si>
    <r>
      <t>附件</t>
    </r>
    <r>
      <rPr>
        <sz val="11"/>
        <rFont val="Times New Roman"/>
        <family val="3"/>
        <charset val="134"/>
      </rPr>
      <t>2-3</t>
    </r>
  </si>
  <si>
    <t>部门收入总体情况表</t>
  </si>
  <si>
    <t>功能科目编码
（类款项）</t>
  </si>
  <si>
    <t>功能科目名称</t>
  </si>
  <si>
    <t>财政专户管理的非税收入拨款</t>
  </si>
  <si>
    <t>一般公共服务支出</t>
  </si>
  <si>
    <t xml:space="preserve">  20108</t>
  </si>
  <si>
    <r>
      <t xml:space="preserve">  </t>
    </r>
    <r>
      <rPr>
        <sz val="11"/>
        <rFont val="宋体"/>
        <charset val="134"/>
      </rPr>
      <t>审计事务</t>
    </r>
  </si>
  <si>
    <t xml:space="preserve">    2010801</t>
  </si>
  <si>
    <r>
      <t xml:space="preserve">    </t>
    </r>
    <r>
      <rPr>
        <sz val="11"/>
        <rFont val="宋体"/>
        <charset val="134"/>
      </rPr>
      <t>行政运行</t>
    </r>
  </si>
  <si>
    <t xml:space="preserve">    2010803</t>
  </si>
  <si>
    <r>
      <t xml:space="preserve">    </t>
    </r>
    <r>
      <rPr>
        <sz val="11"/>
        <rFont val="宋体"/>
        <charset val="134"/>
      </rPr>
      <t>机关服务</t>
    </r>
  </si>
  <si>
    <t xml:space="preserve">    2010804</t>
  </si>
  <si>
    <r>
      <t xml:space="preserve">    </t>
    </r>
    <r>
      <rPr>
        <sz val="11"/>
        <rFont val="宋体"/>
        <charset val="134"/>
      </rPr>
      <t>审计业务</t>
    </r>
  </si>
  <si>
    <t xml:space="preserve">    2010850</t>
  </si>
  <si>
    <r>
      <t xml:space="preserve">    </t>
    </r>
    <r>
      <rPr>
        <sz val="11"/>
        <rFont val="宋体"/>
        <charset val="134"/>
      </rPr>
      <t>事业运行</t>
    </r>
  </si>
  <si>
    <r>
      <t>附件</t>
    </r>
    <r>
      <rPr>
        <sz val="11"/>
        <rFont val="Times New Roman"/>
        <family val="3"/>
        <charset val="134"/>
      </rPr>
      <t>2-4</t>
    </r>
  </si>
  <si>
    <t>部门支出总体情况表（按资金来源）</t>
  </si>
  <si>
    <t>一般公共预算拨款（补助）</t>
  </si>
  <si>
    <t>政府性基金预算拨款（补助）</t>
  </si>
  <si>
    <t>上级补助
收入</t>
  </si>
  <si>
    <t>附属单位
上缴收入</t>
  </si>
  <si>
    <t>经费拨款</t>
  </si>
  <si>
    <t>纳入预算
管理的非税
收入拨款</t>
  </si>
  <si>
    <t>行政事业性收费收入</t>
  </si>
  <si>
    <t>国有资源（资产）有偿使用收入</t>
  </si>
  <si>
    <t>捐赠收入</t>
  </si>
  <si>
    <t>其他收入</t>
  </si>
  <si>
    <r>
      <t>合</t>
    </r>
    <r>
      <rPr>
        <b/>
        <sz val="12"/>
        <rFont val="Times New Roman"/>
        <charset val="134"/>
      </rPr>
      <t xml:space="preserve">  </t>
    </r>
    <r>
      <rPr>
        <b/>
        <sz val="12"/>
        <rFont val="宋体"/>
        <charset val="134"/>
      </rPr>
      <t>计</t>
    </r>
  </si>
  <si>
    <t>附件2-5</t>
  </si>
  <si>
    <t>部门支出总体情况表（按部门预算经济分类）</t>
  </si>
  <si>
    <r>
      <t xml:space="preserve">    </t>
    </r>
    <r>
      <rPr>
        <sz val="11"/>
        <rFont val="宋体"/>
        <charset val="134"/>
      </rPr>
      <t>审计事务</t>
    </r>
  </si>
  <si>
    <r>
      <t xml:space="preserve">        </t>
    </r>
    <r>
      <rPr>
        <sz val="11"/>
        <rFont val="宋体"/>
        <charset val="134"/>
      </rPr>
      <t>行政运行</t>
    </r>
  </si>
  <si>
    <r>
      <t xml:space="preserve">        </t>
    </r>
    <r>
      <rPr>
        <sz val="11"/>
        <rFont val="宋体"/>
        <charset val="134"/>
      </rPr>
      <t>机关服务</t>
    </r>
  </si>
  <si>
    <r>
      <t xml:space="preserve">        </t>
    </r>
    <r>
      <rPr>
        <sz val="11"/>
        <rFont val="宋体"/>
        <charset val="134"/>
      </rPr>
      <t>审计业务</t>
    </r>
  </si>
  <si>
    <r>
      <t xml:space="preserve">        </t>
    </r>
    <r>
      <rPr>
        <sz val="11"/>
        <rFont val="宋体"/>
        <charset val="134"/>
      </rPr>
      <t>事业运行</t>
    </r>
  </si>
  <si>
    <t>附件2-6</t>
  </si>
  <si>
    <t>部门支出总体情况表（按政府预算经济分类）</t>
  </si>
  <si>
    <t>功能科目
名称</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</si>
  <si>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</si>
  <si>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</si>
  <si>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</si>
  <si>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</si>
  <si>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</si>
  <si>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</si>
  <si>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</si>
  <si>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</si>
  <si>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</si>
  <si>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</si>
  <si>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</si>
  <si>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</si>
  <si>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</si>
  <si>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 xml:space="preserve">  审计事务</t>
  </si>
  <si>
    <t xml:space="preserve">    行政运行</t>
  </si>
  <si>
    <t xml:space="preserve">    机关服务</t>
  </si>
  <si>
    <t xml:space="preserve">    审计业务</t>
  </si>
  <si>
    <t xml:space="preserve">    事业运行</t>
  </si>
  <si>
    <t>附件2-7</t>
  </si>
  <si>
    <t>财政拨款收支总体情况表</t>
  </si>
  <si>
    <t>收      入</t>
  </si>
  <si>
    <t>支      出</t>
  </si>
  <si>
    <t>项    目</t>
  </si>
  <si>
    <t>预算数</t>
  </si>
  <si>
    <t>一般公共
预算拨款</t>
  </si>
  <si>
    <t>政府性
基金拨款</t>
  </si>
  <si>
    <t>一、一般公共预算收入拨款</t>
  </si>
  <si>
    <r>
      <t xml:space="preserve">    </t>
    </r>
    <r>
      <rPr>
        <sz val="10"/>
        <rFont val="宋体"/>
        <charset val="134"/>
      </rPr>
      <t>经费拨款（补助）</t>
    </r>
  </si>
  <si>
    <r>
      <t xml:space="preserve">    </t>
    </r>
    <r>
      <rPr>
        <sz val="10"/>
        <rFont val="宋体"/>
        <charset val="134"/>
      </rPr>
      <t>纳入预算管理的非税收入拨款</t>
    </r>
  </si>
  <si>
    <t>二、政府性基金拨款</t>
  </si>
  <si>
    <r>
      <t xml:space="preserve">    </t>
    </r>
    <r>
      <rPr>
        <sz val="10"/>
        <rFont val="宋体"/>
        <charset val="134"/>
      </rPr>
      <t>说明：本表公开内容为列</t>
    </r>
    <r>
      <rPr>
        <sz val="10"/>
        <rFont val="Times New Roman"/>
        <charset val="134"/>
      </rPr>
      <t>2021</t>
    </r>
    <r>
      <rPr>
        <sz val="10"/>
        <rFont val="宋体"/>
        <charset val="134"/>
      </rPr>
      <t>年财政拨款安排情况。</t>
    </r>
  </si>
  <si>
    <t>附件2-8</t>
  </si>
  <si>
    <t>财政拨款支出情况表</t>
  </si>
  <si>
    <t>项目支出</t>
  </si>
  <si>
    <t>说明：本表的公开内容为列市级当年财政拨款安排情况（含一般公共预算拨款和政府性基金预算拨款）。</t>
  </si>
  <si>
    <t>附件2-9</t>
  </si>
  <si>
    <t>一般公共预算拨款支出情况表</t>
  </si>
  <si>
    <t xml:space="preserve">    说明：本表公开内容为列市级当年一般公共预算拨款安排情况（含经费拨款和纳入预算管理的非税收入拨款）。</t>
  </si>
  <si>
    <r>
      <t>附件</t>
    </r>
    <r>
      <rPr>
        <sz val="11"/>
        <rFont val="Times New Roman"/>
        <family val="3"/>
        <charset val="134"/>
      </rPr>
      <t>2-10</t>
    </r>
  </si>
  <si>
    <t>一般公共预算基本支出情况表</t>
  </si>
  <si>
    <t>经济科目
编码（类款）</t>
  </si>
  <si>
    <t>经济科目名称</t>
  </si>
  <si>
    <t>人员经费</t>
  </si>
  <si>
    <t>公用经费</t>
  </si>
  <si>
    <t>301</t>
  </si>
  <si>
    <t>工资福利支出</t>
  </si>
  <si>
    <t>30101</t>
  </si>
  <si>
    <r>
      <t xml:space="preserve">    </t>
    </r>
    <r>
      <rPr>
        <sz val="11"/>
        <rFont val="宋体"/>
        <charset val="134"/>
      </rPr>
      <t>基本工资</t>
    </r>
  </si>
  <si>
    <t>30102</t>
  </si>
  <si>
    <r>
      <t xml:space="preserve">    </t>
    </r>
    <r>
      <rPr>
        <sz val="11"/>
        <rFont val="宋体"/>
        <charset val="134"/>
      </rPr>
      <t>津贴补贴</t>
    </r>
  </si>
  <si>
    <t>30103</t>
  </si>
  <si>
    <r>
      <t xml:space="preserve">    </t>
    </r>
    <r>
      <rPr>
        <sz val="11"/>
        <rFont val="宋体"/>
        <charset val="134"/>
      </rPr>
      <t>奖金</t>
    </r>
  </si>
  <si>
    <t>30106</t>
  </si>
  <si>
    <r>
      <t xml:space="preserve">    </t>
    </r>
    <r>
      <rPr>
        <sz val="11"/>
        <rFont val="宋体"/>
        <charset val="134"/>
      </rPr>
      <t>基础性绩效工资</t>
    </r>
  </si>
  <si>
    <t>30107</t>
  </si>
  <si>
    <r>
      <t xml:space="preserve">    </t>
    </r>
    <r>
      <rPr>
        <sz val="11"/>
        <rFont val="宋体"/>
        <charset val="134"/>
      </rPr>
      <t>奖励性绩效工资</t>
    </r>
  </si>
  <si>
    <t>30108</t>
  </si>
  <si>
    <r>
      <t xml:space="preserve">    </t>
    </r>
    <r>
      <rPr>
        <sz val="11"/>
        <rFont val="宋体"/>
        <charset val="134"/>
      </rPr>
      <t>基本养老保险缴费</t>
    </r>
  </si>
  <si>
    <t>30109</t>
  </si>
  <si>
    <r>
      <t xml:space="preserve">    </t>
    </r>
    <r>
      <rPr>
        <sz val="11"/>
        <rFont val="宋体"/>
        <charset val="134"/>
      </rPr>
      <t>基本医疗保险缴费</t>
    </r>
  </si>
  <si>
    <t>30110</t>
  </si>
  <si>
    <r>
      <t xml:space="preserve">    </t>
    </r>
    <r>
      <rPr>
        <sz val="11"/>
        <rFont val="宋体"/>
        <charset val="134"/>
      </rPr>
      <t>工伤保险缴费</t>
    </r>
  </si>
  <si>
    <t>30111</t>
  </si>
  <si>
    <r>
      <t xml:space="preserve">    </t>
    </r>
    <r>
      <rPr>
        <sz val="11"/>
        <rFont val="宋体"/>
        <charset val="134"/>
      </rPr>
      <t>大病互助缴费</t>
    </r>
  </si>
  <si>
    <t>30112</t>
  </si>
  <si>
    <r>
      <t xml:space="preserve">    </t>
    </r>
    <r>
      <rPr>
        <sz val="11"/>
        <rFont val="宋体"/>
        <charset val="134"/>
      </rPr>
      <t>住房公积金</t>
    </r>
  </si>
  <si>
    <t>30113</t>
  </si>
  <si>
    <r>
      <t xml:space="preserve">    </t>
    </r>
    <r>
      <rPr>
        <sz val="11"/>
        <rFont val="宋体"/>
        <charset val="134"/>
      </rPr>
      <t>临时工作人员经费</t>
    </r>
  </si>
  <si>
    <t>302</t>
  </si>
  <si>
    <t>商品和服务支出</t>
  </si>
  <si>
    <r>
      <t xml:space="preserve">    </t>
    </r>
    <r>
      <rPr>
        <sz val="11"/>
        <rFont val="宋体"/>
        <charset val="134"/>
      </rPr>
      <t>办公费</t>
    </r>
  </si>
  <si>
    <r>
      <t xml:space="preserve">    </t>
    </r>
    <r>
      <rPr>
        <sz val="11"/>
        <rFont val="宋体"/>
        <charset val="134"/>
      </rPr>
      <t>印刷费</t>
    </r>
  </si>
  <si>
    <r>
      <t xml:space="preserve">    </t>
    </r>
    <r>
      <rPr>
        <sz val="11"/>
        <rFont val="宋体"/>
        <charset val="134"/>
      </rPr>
      <t>咨询费</t>
    </r>
  </si>
  <si>
    <r>
      <t xml:space="preserve">    </t>
    </r>
    <r>
      <rPr>
        <sz val="11"/>
        <rFont val="宋体"/>
        <charset val="134"/>
      </rPr>
      <t>水电费</t>
    </r>
  </si>
  <si>
    <r>
      <t xml:space="preserve">    </t>
    </r>
    <r>
      <rPr>
        <sz val="11"/>
        <rFont val="宋体"/>
        <charset val="134"/>
      </rPr>
      <t>邮电费</t>
    </r>
  </si>
  <si>
    <r>
      <t xml:space="preserve">    </t>
    </r>
    <r>
      <rPr>
        <sz val="11"/>
        <rFont val="宋体"/>
        <charset val="134"/>
      </rPr>
      <t>差旅费</t>
    </r>
  </si>
  <si>
    <r>
      <t xml:space="preserve">    </t>
    </r>
    <r>
      <rPr>
        <sz val="11"/>
        <rFont val="宋体"/>
        <charset val="134"/>
      </rPr>
      <t>租赁费</t>
    </r>
  </si>
  <si>
    <r>
      <t xml:space="preserve">    </t>
    </r>
    <r>
      <rPr>
        <sz val="11"/>
        <rFont val="宋体"/>
        <charset val="134"/>
      </rPr>
      <t>维修费</t>
    </r>
  </si>
  <si>
    <r>
      <t xml:space="preserve">    </t>
    </r>
    <r>
      <rPr>
        <sz val="11"/>
        <rFont val="宋体"/>
        <charset val="134"/>
      </rPr>
      <t>物业管理费</t>
    </r>
  </si>
  <si>
    <r>
      <t xml:space="preserve">    </t>
    </r>
    <r>
      <rPr>
        <sz val="11"/>
        <rFont val="宋体"/>
        <charset val="134"/>
      </rPr>
      <t>会议费</t>
    </r>
  </si>
  <si>
    <r>
      <t xml:space="preserve">    </t>
    </r>
    <r>
      <rPr>
        <sz val="11"/>
        <rFont val="宋体"/>
        <charset val="134"/>
      </rPr>
      <t>培训费</t>
    </r>
  </si>
  <si>
    <r>
      <t xml:space="preserve">    </t>
    </r>
    <r>
      <rPr>
        <sz val="11"/>
        <rFont val="宋体"/>
        <charset val="134"/>
      </rPr>
      <t>公务用车运行维护费</t>
    </r>
  </si>
  <si>
    <r>
      <t xml:space="preserve">    </t>
    </r>
    <r>
      <rPr>
        <sz val="11"/>
        <rFont val="宋体"/>
        <charset val="134"/>
      </rPr>
      <t>公务交通补贴</t>
    </r>
  </si>
  <si>
    <r>
      <t xml:space="preserve">    </t>
    </r>
    <r>
      <rPr>
        <sz val="11"/>
        <rFont val="宋体"/>
        <charset val="134"/>
      </rPr>
      <t>公务接待费</t>
    </r>
  </si>
  <si>
    <r>
      <t xml:space="preserve">    </t>
    </r>
    <r>
      <rPr>
        <sz val="11"/>
        <rFont val="宋体"/>
        <charset val="134"/>
      </rPr>
      <t>工会经费</t>
    </r>
  </si>
  <si>
    <r>
      <t xml:space="preserve">    </t>
    </r>
    <r>
      <rPr>
        <sz val="11"/>
        <rFont val="宋体"/>
        <charset val="134"/>
      </rPr>
      <t>老干经费</t>
    </r>
  </si>
  <si>
    <r>
      <t xml:space="preserve">    </t>
    </r>
    <r>
      <rPr>
        <sz val="11"/>
        <rFont val="宋体"/>
        <charset val="134"/>
      </rPr>
      <t>党建经费</t>
    </r>
  </si>
  <si>
    <r>
      <t xml:space="preserve">    </t>
    </r>
    <r>
      <rPr>
        <sz val="11"/>
        <rFont val="宋体"/>
        <charset val="134"/>
      </rPr>
      <t>福利费</t>
    </r>
  </si>
  <si>
    <r>
      <t xml:space="preserve">    </t>
    </r>
    <r>
      <rPr>
        <sz val="11"/>
        <rFont val="宋体"/>
        <charset val="134"/>
      </rPr>
      <t>劳务费</t>
    </r>
  </si>
  <si>
    <r>
      <t xml:space="preserve">    </t>
    </r>
    <r>
      <rPr>
        <sz val="11"/>
        <rFont val="宋体"/>
        <charset val="134"/>
      </rPr>
      <t>其他商品服务支出</t>
    </r>
  </si>
  <si>
    <t>303</t>
  </si>
  <si>
    <t>对个人和家庭补助支出</t>
  </si>
  <si>
    <t>30301</t>
  </si>
  <si>
    <r>
      <t xml:space="preserve">    </t>
    </r>
    <r>
      <rPr>
        <sz val="11"/>
        <rFont val="宋体"/>
        <charset val="134"/>
      </rPr>
      <t>离休费</t>
    </r>
  </si>
  <si>
    <t>30302</t>
  </si>
  <si>
    <r>
      <t xml:space="preserve">    </t>
    </r>
    <r>
      <rPr>
        <sz val="11"/>
        <rFont val="宋体"/>
        <charset val="134"/>
      </rPr>
      <t>退休费</t>
    </r>
  </si>
  <si>
    <t>310</t>
  </si>
  <si>
    <t>资本性支出</t>
  </si>
  <si>
    <t>31001</t>
  </si>
  <si>
    <r>
      <t xml:space="preserve">    </t>
    </r>
    <r>
      <rPr>
        <sz val="11"/>
        <rFont val="宋体"/>
        <charset val="134"/>
      </rPr>
      <t>房屋建筑物购建</t>
    </r>
  </si>
  <si>
    <t>31002</t>
  </si>
  <si>
    <r>
      <t xml:space="preserve">    </t>
    </r>
    <r>
      <rPr>
        <sz val="11"/>
        <rFont val="宋体"/>
        <charset val="134"/>
      </rPr>
      <t>办公设备购置</t>
    </r>
  </si>
  <si>
    <r>
      <t>说明：</t>
    </r>
    <r>
      <rPr>
        <sz val="11"/>
        <rFont val="Times New Roman"/>
        <charset val="134"/>
      </rPr>
      <t>1.</t>
    </r>
    <r>
      <rPr>
        <sz val="11"/>
        <rFont val="宋体"/>
        <charset val="134"/>
      </rPr>
      <t>本表公开内容为列市级当年一般公共预算拨款安排的基本支出情况（含经费拨款和纳入预算管理的非税收入拨款）。</t>
    </r>
    <r>
      <rPr>
        <sz val="11"/>
        <rFont val="Times New Roman"/>
        <charset val="134"/>
      </rPr>
      <t xml:space="preserve">
      2.</t>
    </r>
    <r>
      <rPr>
        <sz val="11"/>
        <rFont val="宋体"/>
        <charset val="134"/>
      </rPr>
      <t>人员经费包括工资福利支出和对个人和家庭补助支出，公用经费包括商品服务支出和资本性支出。</t>
    </r>
  </si>
  <si>
    <r>
      <t>附件</t>
    </r>
    <r>
      <rPr>
        <sz val="11"/>
        <rFont val="Times New Roman"/>
        <family val="3"/>
        <charset val="134"/>
      </rPr>
      <t>2-11</t>
    </r>
  </si>
  <si>
    <t>一般公共预算基本支出表</t>
  </si>
  <si>
    <t>科目编码</t>
  </si>
  <si>
    <t>科目名称</t>
  </si>
  <si>
    <t>基本工资</t>
  </si>
  <si>
    <t>津贴补贴</t>
  </si>
  <si>
    <t>奖金</t>
  </si>
  <si>
    <t>绩效工资</t>
  </si>
  <si>
    <t>机关事业单位养老保险缴费</t>
  </si>
  <si>
    <t>职业年金缴费</t>
  </si>
  <si>
    <t>职工基本医疗保险缴费</t>
  </si>
  <si>
    <t>其他社会保障缴费</t>
  </si>
  <si>
    <t>住房公积金</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</si>
  <si>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</si>
  <si>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</si>
  <si>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</si>
  <si>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</si>
  <si>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</si>
  <si>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</si>
  <si>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</si>
  <si>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</si>
  <si>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</si>
  <si>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</si>
  <si>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</si>
  <si>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</si>
  <si>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</si>
  <si>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</si>
  <si>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</si>
  <si>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</si>
  <si>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</si>
  <si>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</si>
  <si>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</si>
  <si>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</si>
  <si>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</si>
  <si>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</si>
  <si>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老干经费</t>
  </si>
  <si>
    <t>工会经费</t>
  </si>
  <si>
    <t>福利费</t>
  </si>
  <si>
    <t>党建经费</t>
  </si>
  <si>
    <t>公务用车运行维护费</t>
  </si>
  <si>
    <t>其他交通费用</t>
  </si>
  <si>
    <t>税金及附加费用</t>
  </si>
  <si>
    <t>其他商品和服务支出</t>
  </si>
  <si>
    <t>离休费</t>
  </si>
  <si>
    <t>退休费</t>
  </si>
  <si>
    <t>奖励金</t>
  </si>
  <si>
    <t>生活补助</t>
  </si>
  <si>
    <t>助学金</t>
  </si>
  <si>
    <t>其他对个人和家庭的补助支出</t>
  </si>
  <si>
    <t>201</t>
  </si>
  <si>
    <t>附件2-12</t>
  </si>
  <si>
    <t>政府性基金预算支出情况表（按部门预算经济分类）</t>
  </si>
  <si>
    <t>本单位无政府性基金收入安排的支出。</t>
  </si>
  <si>
    <t xml:space="preserve">    说明：1.本表公开内容为列市级当年政府性基金预算拨款安排情况。
          2.没有此项收入安排支出的单位不能删除此表，需列空表并说明“本单位无政府性基金收入安排的支出”。</t>
  </si>
  <si>
    <t>附件2-13</t>
  </si>
  <si>
    <t>政府性基金预算支出情况表（按政府预算经济分类）</t>
  </si>
  <si>
    <t>对事业单位
经常性
补助</t>
  </si>
  <si>
    <t>对事业单位
资本性
补助</t>
  </si>
  <si>
    <t>其他
支出</t>
  </si>
  <si>
    <t>附件2-14</t>
  </si>
  <si>
    <t>一般公共预算“三公”经费支出情况表</t>
  </si>
  <si>
    <t>三公经费预算数（一般公共预算拨款）</t>
  </si>
  <si>
    <t>较上年“三公”经费预算总额增减比例（%）</t>
  </si>
  <si>
    <t>增减原因说明</t>
  </si>
  <si>
    <t>公务用车购置及运行费</t>
  </si>
  <si>
    <t>其中：</t>
  </si>
  <si>
    <t>因公出国（境）费</t>
  </si>
  <si>
    <t>公务用车购置费</t>
  </si>
  <si>
    <t>受疫情影响，贯彻过紧日子要求。</t>
  </si>
  <si>
    <t xml:space="preserve">    说明：本表的公开内容为当年一般公共预算拨款安排的“三公”经费支出（含基本支出和项目支出），一般公共预算拨款包括经费拨款和纳入预算管理的非税收入拨款。 </t>
  </si>
  <si>
    <t>附件2-15</t>
  </si>
  <si>
    <t>部门专项业务经费支出情况表</t>
  </si>
  <si>
    <t>项目名称</t>
  </si>
  <si>
    <t>资金来源</t>
  </si>
  <si>
    <t>具体内容</t>
  </si>
  <si>
    <t>备注</t>
  </si>
  <si>
    <t>纳入预算管理的非税
收入拨款</t>
  </si>
  <si>
    <t>财政专户管理的非税
收入拨款</t>
  </si>
  <si>
    <t>专项业务经费</t>
  </si>
  <si>
    <t xml:space="preserve">    说明：本表公开内容为列市级当年预算资金安排情况。</t>
  </si>
  <si>
    <t>附件2-16</t>
  </si>
  <si>
    <t>项目预算支出明细表</t>
  </si>
  <si>
    <t>审计购买服务经费</t>
  </si>
  <si>
    <t>大要案办案经费（含租车费）</t>
  </si>
  <si>
    <t>审计外勤经费</t>
  </si>
  <si>
    <t xml:space="preserve">    说明：1.本表公开内容为列市级当年预算资金安排情况。
          2.“事业运行”专项只公开到一级项目，其他专项需公开到二级项目。</t>
  </si>
  <si>
    <r>
      <t>附件</t>
    </r>
    <r>
      <rPr>
        <sz val="11"/>
        <rFont val="Times New Roman"/>
        <family val="3"/>
        <charset val="134"/>
      </rPr>
      <t>2-17</t>
    </r>
  </si>
  <si>
    <t>专项资金绩效目标申报表</t>
  </si>
  <si>
    <r>
      <t>（</t>
    </r>
    <r>
      <rPr>
        <sz val="11"/>
        <rFont val="Times New Roman"/>
        <family val="1"/>
        <charset val="0"/>
      </rPr>
      <t>2021</t>
    </r>
    <r>
      <rPr>
        <sz val="11"/>
        <rFont val="楷体_GB2312"/>
        <family val="3"/>
        <charset val="134"/>
      </rPr>
      <t>年）</t>
    </r>
  </si>
  <si>
    <t>填报单位：常德市审计局</t>
  </si>
  <si>
    <t>专项名称</t>
  </si>
  <si>
    <t>专项属性</t>
  </si>
  <si>
    <r>
      <t>延续专项</t>
    </r>
    <r>
      <rPr>
        <sz val="11"/>
        <rFont val="Times New Roman"/>
        <family val="2"/>
        <charset val="0"/>
      </rPr>
      <t>√</t>
    </r>
    <r>
      <rPr>
        <sz val="11"/>
        <rFont val="Times New Roman"/>
        <family val="1"/>
        <charset val="0"/>
      </rPr>
      <t xml:space="preserve">     </t>
    </r>
    <r>
      <rPr>
        <sz val="11"/>
        <rFont val="宋体"/>
        <charset val="134"/>
      </rPr>
      <t>新增专项</t>
    </r>
    <r>
      <rPr>
        <sz val="11"/>
        <rFont val="Times New Roman"/>
        <family val="1"/>
        <charset val="0"/>
      </rPr>
      <t xml:space="preserve">□    </t>
    </r>
  </si>
  <si>
    <t>部门名称</t>
  </si>
  <si>
    <r>
      <t>资金总额</t>
    </r>
    <r>
      <rPr>
        <sz val="11"/>
        <rFont val="Times New Roman"/>
        <family val="1"/>
        <charset val="0"/>
      </rPr>
      <t xml:space="preserve">
</t>
    </r>
    <r>
      <rPr>
        <sz val="11"/>
        <rFont val="宋体"/>
        <charset val="134"/>
      </rPr>
      <t>（万元）</t>
    </r>
  </si>
  <si>
    <r>
      <t>900</t>
    </r>
    <r>
      <rPr>
        <sz val="11"/>
        <rFont val="宋体"/>
        <charset val="134"/>
      </rPr>
      <t>万元</t>
    </r>
  </si>
  <si>
    <t>部门相应职能职责概述</t>
  </si>
  <si>
    <r>
      <t>（一）主管全市审计工作。</t>
    </r>
    <r>
      <rPr>
        <sz val="9"/>
        <rFont val="Times New Roman"/>
        <charset val="134"/>
      </rPr>
      <t xml:space="preserve">
</t>
    </r>
    <r>
      <rPr>
        <sz val="9"/>
        <rFont val="宋体"/>
        <charset val="134"/>
      </rPr>
      <t>（二）贯彻执行国家、省关于审计工作的方针、政策和法律法规，制定审计业务制度，并监督执行。　</t>
    </r>
    <r>
      <rPr>
        <sz val="9"/>
        <rFont val="Times New Roman"/>
        <charset val="134"/>
      </rPr>
      <t xml:space="preserve"> 
</t>
    </r>
    <r>
      <rPr>
        <sz val="9"/>
        <rFont val="宋体"/>
        <charset val="134"/>
      </rPr>
      <t>（三）向市人民政府、省审计厅报告和向市人民政府有关部门通报审计情况，提出制定和完善有关宏观调控措施以及管理体制、机制建设的建议。</t>
    </r>
    <r>
      <rPr>
        <sz val="9"/>
        <rFont val="Times New Roman"/>
        <charset val="134"/>
      </rPr>
      <t xml:space="preserve">
</t>
    </r>
    <r>
      <rPr>
        <sz val="9"/>
        <rFont val="宋体"/>
        <charset val="134"/>
      </rPr>
      <t>（四）向市人民政府提出年度市本级预算执行和其他财政收支情况的审计结果报告。　</t>
    </r>
    <r>
      <rPr>
        <sz val="9"/>
        <rFont val="Times New Roman"/>
        <charset val="134"/>
      </rPr>
      <t xml:space="preserve"> 
</t>
    </r>
    <r>
      <rPr>
        <sz val="9"/>
        <rFont val="宋体"/>
        <charset val="134"/>
      </rPr>
      <t>（五）直接审计下列事项，出具审计报告，在法定职权范围内做出审计决定或向有关主管机关提出处理处罚的建议：</t>
    </r>
    <r>
      <rPr>
        <sz val="9"/>
        <rFont val="Times New Roman"/>
        <charset val="134"/>
      </rPr>
      <t xml:space="preserve">
</t>
    </r>
    <r>
      <rPr>
        <sz val="9"/>
        <rFont val="宋体"/>
        <charset val="134"/>
      </rPr>
      <t>（六）负责市领导干部经济责任审计领导小组办公室日常工作，按规定对市管党政领导干部及依法属于市审计局审计监督对象的其他单位主要负责人实施经济责任审计，协调各成员单位运用经济责任审计成果。指导全市经济责任审计工作。</t>
    </r>
    <r>
      <rPr>
        <sz val="9"/>
        <rFont val="Times New Roman"/>
        <charset val="134"/>
      </rPr>
      <t xml:space="preserve">
</t>
    </r>
    <r>
      <rPr>
        <sz val="9"/>
        <rFont val="宋体"/>
        <charset val="134"/>
      </rPr>
      <t>（七）组织实施对国家财经法律、法规、规章、政策和宏观调控措施执行情况、财政预算管理或国有资产管理使用等与国家财政收支有关的特定事项进行专项审计调查。</t>
    </r>
    <r>
      <rPr>
        <sz val="9"/>
        <rFont val="Times New Roman"/>
        <charset val="134"/>
      </rPr>
      <t xml:space="preserve">
</t>
    </r>
    <r>
      <rPr>
        <sz val="9"/>
        <rFont val="宋体"/>
        <charset val="134"/>
      </rPr>
      <t>（八）负责上级审计机关授权的审计项目和专项审计调查项目的组织实施。</t>
    </r>
    <r>
      <rPr>
        <sz val="9"/>
        <rFont val="Times New Roman"/>
        <charset val="134"/>
      </rPr>
      <t xml:space="preserve">
</t>
    </r>
    <r>
      <rPr>
        <sz val="9"/>
        <rFont val="宋体"/>
        <charset val="134"/>
      </rPr>
      <t>（九）依法检查审计决定执行情况，督促纠正和处理审计发现的问题，依法办理被审计单位对审计决定提请行政复议、行政诉讼或市人民政府裁决中的有关事项。协助配合有关部门查处相关重大案件。</t>
    </r>
    <r>
      <rPr>
        <sz val="9"/>
        <rFont val="Times New Roman"/>
        <charset val="134"/>
      </rPr>
      <t xml:space="preserve">
</t>
    </r>
    <r>
      <rPr>
        <sz val="9"/>
        <rFont val="宋体"/>
        <charset val="134"/>
      </rPr>
      <t>（十）指导和监督内部审计工作，核查社会审计机构对依法属于审计监督对象的单位出具的相关审计报告。</t>
    </r>
    <r>
      <rPr>
        <sz val="9"/>
        <rFont val="Times New Roman"/>
        <charset val="134"/>
      </rPr>
      <t xml:space="preserve">
</t>
    </r>
    <r>
      <rPr>
        <sz val="9"/>
        <rFont val="宋体"/>
        <charset val="134"/>
      </rPr>
      <t>（十一）与县（市）区人民政府共同领导县（市）区审计机关。依法领导和监督下级审计机关的业务，组织下级审计机关实施专项审计或审计调查，纠正或责成纠正下级审计机关违反国家规定做出的审计决定。按照干部管理权限协同办理县（市）区审计机关负责人的任免事项。</t>
    </r>
    <r>
      <rPr>
        <sz val="9"/>
        <rFont val="Times New Roman"/>
        <charset val="134"/>
      </rPr>
      <t xml:space="preserve">
</t>
    </r>
    <r>
      <rPr>
        <sz val="9"/>
        <rFont val="宋体"/>
        <charset val="134"/>
      </rPr>
      <t>（十二）组织审计我市驻外非经营性机构的财务收支，依法通过适当方式组织审计市属企业和金融机构的资产、负债和损益。</t>
    </r>
    <r>
      <rPr>
        <sz val="9"/>
        <rFont val="Times New Roman"/>
        <charset val="134"/>
      </rPr>
      <t xml:space="preserve">
</t>
    </r>
    <r>
      <rPr>
        <sz val="9"/>
        <rFont val="宋体"/>
        <charset val="134"/>
      </rPr>
      <t>（十三）指导和推广信息技术在全市审计系统的应用，组织全市审计机关实施管理系统和现场审计系统的建设。</t>
    </r>
    <r>
      <rPr>
        <sz val="9"/>
        <rFont val="Times New Roman"/>
        <charset val="134"/>
      </rPr>
      <t xml:space="preserve">                                                                                            </t>
    </r>
    <r>
      <rPr>
        <sz val="9"/>
        <rFont val="宋体"/>
        <charset val="134"/>
      </rPr>
      <t>（十四）承办市人民政府交办的其他事项。</t>
    </r>
  </si>
  <si>
    <t>专项立项
依据</t>
  </si>
  <si>
    <t>《中华人民共和国审计法》《中华人民共和国审计法实施条例》《审计署关于内部审计工作的规定》《政府购买服务管理办法》（中华人民共和国财政部令第102号）</t>
  </si>
  <si>
    <t>专项实施进度计划</t>
  </si>
  <si>
    <t>专项实施内容</t>
  </si>
  <si>
    <t>计划开始时间</t>
  </si>
  <si>
    <t>计划完成时间</t>
  </si>
  <si>
    <t>金审三期工程建设项目，购买数据技术服务</t>
  </si>
  <si>
    <t>购买相应机构测试评估认证服务，实施三级等保评测服务</t>
  </si>
  <si>
    <t>其他专业技术、教育服务</t>
  </si>
  <si>
    <t>以审计全覆盖为目标，向社会团体、企事业单位、内审协会购买审计会计等专业服务</t>
  </si>
  <si>
    <t>专项长期绩效目标</t>
  </si>
  <si>
    <t>根据政府购买服务办法，向社会各公司企业，团体及个人购买审计会计、技术教育服务等业务</t>
  </si>
  <si>
    <t>专项年度绩效目标</t>
  </si>
  <si>
    <t>根据政府购买服务办法，购买价值约900万元审计会计类服务业务</t>
  </si>
  <si>
    <r>
      <t>专项
年度</t>
    </r>
    <r>
      <rPr>
        <sz val="11"/>
        <family val="1"/>
        <charset val="0"/>
      </rPr>
      <t xml:space="preserve">
</t>
    </r>
    <r>
      <rPr>
        <sz val="11"/>
        <charset val="134"/>
      </rPr>
      <t>绩效</t>
    </r>
    <r>
      <rPr>
        <sz val="11"/>
        <family val="1"/>
        <charset val="0"/>
      </rPr>
      <t xml:space="preserve">
</t>
    </r>
    <r>
      <rPr>
        <sz val="11"/>
        <charset val="134"/>
      </rPr>
      <t>指标</t>
    </r>
  </si>
  <si>
    <t>一级指标</t>
  </si>
  <si>
    <t>二级指标</t>
  </si>
  <si>
    <t>三级指标</t>
  </si>
  <si>
    <t>指标内容</t>
  </si>
  <si>
    <t>指标值</t>
  </si>
  <si>
    <t>产出指标</t>
  </si>
  <si>
    <t>数量指标</t>
  </si>
  <si>
    <t>频度</t>
  </si>
  <si>
    <t>购买各种服务总次数</t>
  </si>
  <si>
    <r>
      <t>12</t>
    </r>
    <r>
      <rPr>
        <sz val="9"/>
        <charset val="134"/>
      </rPr>
      <t>次</t>
    </r>
  </si>
  <si>
    <t>质量指标</t>
  </si>
  <si>
    <t>审计项目评价</t>
  </si>
  <si>
    <t>审计项目评价打分，最好出具要情与专报</t>
  </si>
  <si>
    <t>较好</t>
  </si>
  <si>
    <t>时效指标</t>
  </si>
  <si>
    <t>购买时间</t>
  </si>
  <si>
    <t>购买服务时间</t>
  </si>
  <si>
    <t>2021.1-2021.12</t>
  </si>
  <si>
    <t>成本指标</t>
  </si>
  <si>
    <t xml:space="preserve">专项成本控制数 </t>
  </si>
  <si>
    <t>专项成本总额控制</t>
  </si>
  <si>
    <t>900万元</t>
  </si>
  <si>
    <t>效益指标</t>
  </si>
  <si>
    <t>经济效益</t>
  </si>
  <si>
    <t>审计成果</t>
  </si>
  <si>
    <t>发现问题并整改金额</t>
  </si>
  <si>
    <t>5000万元</t>
  </si>
  <si>
    <t>社会效益</t>
  </si>
  <si>
    <t>内部控制管理水平</t>
  </si>
  <si>
    <t>单位内部控制管理水平</t>
  </si>
  <si>
    <t>提高</t>
  </si>
  <si>
    <t>生态效益</t>
  </si>
  <si>
    <t>可持续影响</t>
  </si>
  <si>
    <t>同类违纪违规问题</t>
  </si>
  <si>
    <t>同类违纪违规问题发生情况</t>
  </si>
  <si>
    <t>较少</t>
  </si>
  <si>
    <t>社会公众或服务
对象满意度</t>
  </si>
  <si>
    <t>审计回访评价</t>
  </si>
  <si>
    <t>被审计单位对审计组评价</t>
  </si>
  <si>
    <t>专项实施保障措施</t>
  </si>
  <si>
    <t>成立的专门管理机构：常德市审计局理财领导小组
资金管理办法：《常德市审计局审计业务经费管理办法》
项目管理办法：《常德市审计局购买服务管理办法》
工作措施（方案、规划）：根据《常德市审计局审计业务经费管理办法》《常德市审计局购买服务管理办法》合法合规在政采平台上采购或购买审计会计等专业服务</t>
  </si>
  <si>
    <r>
      <t>项目</t>
    </r>
    <r>
      <rPr>
        <sz val="11"/>
        <family val="1"/>
        <charset val="0"/>
      </rPr>
      <t xml:space="preserve">
</t>
    </r>
    <r>
      <rPr>
        <sz val="11"/>
        <charset val="134"/>
      </rPr>
      <t>构成</t>
    </r>
    <r>
      <rPr>
        <sz val="11"/>
        <family val="1"/>
        <charset val="0"/>
      </rPr>
      <t xml:space="preserve">
</t>
    </r>
    <r>
      <rPr>
        <sz val="11"/>
        <charset val="134"/>
      </rPr>
      <t>分解</t>
    </r>
  </si>
  <si>
    <r>
      <t>子项目</t>
    </r>
    <r>
      <rPr>
        <b/>
        <sz val="11"/>
        <family val="1"/>
        <charset val="0"/>
      </rPr>
      <t>1</t>
    </r>
    <r>
      <rPr>
        <b/>
        <sz val="11"/>
        <charset val="134"/>
      </rPr>
      <t>名称：</t>
    </r>
  </si>
  <si>
    <t>明细金额</t>
  </si>
  <si>
    <t>单价</t>
  </si>
  <si>
    <t>依据</t>
  </si>
  <si>
    <t>数量</t>
  </si>
  <si>
    <t>构成明细</t>
  </si>
  <si>
    <r>
      <t>1.1</t>
    </r>
    <r>
      <rPr>
        <sz val="11"/>
        <charset val="134"/>
      </rPr>
      <t>名称</t>
    </r>
  </si>
  <si>
    <r>
      <t>1.1.1</t>
    </r>
    <r>
      <rPr>
        <sz val="11"/>
        <charset val="134"/>
      </rPr>
      <t>名称</t>
    </r>
  </si>
  <si>
    <r>
      <t>1.1.2</t>
    </r>
    <r>
      <rPr>
        <sz val="11"/>
        <charset val="134"/>
      </rPr>
      <t>名称</t>
    </r>
  </si>
  <si>
    <t>......</t>
  </si>
  <si>
    <r>
      <t>1.1</t>
    </r>
    <r>
      <rPr>
        <b/>
        <sz val="11"/>
        <charset val="134"/>
      </rPr>
      <t>金额小计</t>
    </r>
  </si>
  <si>
    <r>
      <t>1.2</t>
    </r>
    <r>
      <rPr>
        <sz val="11"/>
        <charset val="134"/>
      </rPr>
      <t>名称</t>
    </r>
  </si>
  <si>
    <r>
      <t>1.2.1</t>
    </r>
    <r>
      <rPr>
        <sz val="11"/>
        <charset val="134"/>
      </rPr>
      <t>名称</t>
    </r>
  </si>
  <si>
    <r>
      <t>1.2.2</t>
    </r>
    <r>
      <rPr>
        <sz val="11"/>
        <charset val="134"/>
      </rPr>
      <t>名称</t>
    </r>
  </si>
  <si>
    <r>
      <t>1.2</t>
    </r>
    <r>
      <rPr>
        <b/>
        <sz val="11"/>
        <charset val="134"/>
      </rPr>
      <t>金额小计</t>
    </r>
  </si>
  <si>
    <r>
      <t>子项目</t>
    </r>
    <r>
      <rPr>
        <b/>
        <sz val="11"/>
        <family val="1"/>
        <charset val="0"/>
      </rPr>
      <t>2</t>
    </r>
    <r>
      <rPr>
        <b/>
        <sz val="11"/>
        <charset val="134"/>
      </rPr>
      <t>名称：</t>
    </r>
  </si>
  <si>
    <t>金额合计</t>
  </si>
  <si>
    <t>填表人：朱督</t>
  </si>
  <si>
    <t>联系电话：07367724906</t>
  </si>
  <si>
    <t>填报日期：</t>
  </si>
  <si>
    <t>2021.2.2</t>
  </si>
  <si>
    <t>附件2-18</t>
  </si>
  <si>
    <t>部门整体支出绩效目标申报表</t>
  </si>
  <si>
    <t>（2021年度）</t>
  </si>
  <si>
    <t>年度预算申请（万元）</t>
  </si>
  <si>
    <t>资金总额</t>
  </si>
  <si>
    <t>按收入性质分</t>
  </si>
  <si>
    <t>按支出性质分</t>
  </si>
  <si>
    <t>公共财政拨款</t>
  </si>
  <si>
    <r>
      <t>政府性</t>
    </r>
    <r>
      <rPr>
        <sz val="9"/>
        <rFont val="Times New Roman"/>
        <family val="1"/>
        <charset val="0"/>
      </rPr>
      <t xml:space="preserve">
</t>
    </r>
    <r>
      <rPr>
        <sz val="9"/>
        <rFont val="宋体"/>
        <charset val="134"/>
      </rPr>
      <t>基金拨款</t>
    </r>
  </si>
  <si>
    <t>纳入专户的非税收入拨款</t>
  </si>
  <si>
    <t>其他资金</t>
  </si>
  <si>
    <t>部门职能职责描述</t>
  </si>
  <si>
    <t>（一）主管全市审计工作。
（二）贯彻执行中央、省委关于审计工作的方针、政策和法律法规，制定审计业务规章制度并监督执行。
（三）向市委审计委员会提出年度市级预算执行和其他财政支出情况审计报告。
（四）直接审计下列事项，出具审计报告，在法定职权范围内做出审计决定。
（五）按规定对市管党政主要领导干部及其他单位主要负责人实施经济责任审计和自然资源资产离任审计。
（六）组织实施对国家财经法律法规、规章、政策和宏观调控措施执行情况、财政预算管理及国有资产管理使用等与国家财政收支有关的特定事项进行专项审计调查。
（七）负责上级审计机关授权的审计项目和专项审计调查项目的组织实施。
（八）依法检查审计决定执行情况，督促整改审计查出的问题，依法办理被审计单位对审计决定提请行政复议、行政诉讼或市政府裁决中的有关事项。协调配合有关部门查处相关重大案件。
（九）指导和监督内部审计工作，核查社会审计机构对依法属于审计监督对象的单位出具的相关审计报告。
（十）与区县市党委和政府共同领导区县市审计机关。依法领导和监督下级审计机关的业务，组织下级审计机关实施特定项目的专项审计或审计调查，纠正或责成纠正下级审计机关违反国家规定做出的审计决定。按照干部管理权限协管区县市审计机关负责人。
（十一）指导和推广信息技术在全市审计系统的应用。
（十二）完成市委、市政府交办的其他任务。
（十三）职能转变。进一步完善审计管理体制，加强全市审计工作统筹，明晰各级审计机关职能定位，理顺内部职责关系，优化审计资源配置，充实加强一线审计力量，构建集中统一、全面覆盖、权威高效的审计监督体系。优化审计工作机制，坚持科技强审，完善业务流程，改进工作方式，加强与相关部门的沟通协调，充分调动内部审计和社会审计力量，增强监督合力。</t>
  </si>
  <si>
    <t>整体绩效目    标</t>
  </si>
  <si>
    <t xml:space="preserve">一是开展重大政策措施落实跟踪审计。按季度组织对区县市、市直六区的审计，做好财政审计、社保审计和扶贫审计应对疫情防控资金、捐赠款物以及支持企业疫后复工复产的相关政策落实情况的审计。
二是开展市级预算执行和其他财政收支审计。2020年决定对全市本级（含区县四大家）各企事业单位，机关团体、行业协会实施全覆盖审计，按要求对全市121家一级预算单位进行一次审计。对726家非一级预算单位5年轮审一遍，一年至少要安排121家。
三是开展“三大攻坚战”相关审计。脱贫攻坚方面，对市直5小区、武陵、汉寿、澧县、津市、安乡等组织实施第二轮扶贫专项审计。已启动市本级农村人居环境整治资金专项审计调查。
四是开展民生审计。启动普惠性幼儿园建设资金专项审计调查。
五是领导干部经济责任审计。对5个部门单位党政主职的经责审计。
六是国企国资审计。对12家企业执行国家重大政策措施、资产负债损益的真实合法效益情况，以及兼并重组、风险管控和内部管理等情况进行审计。
七是政府投资审计。
</t>
  </si>
  <si>
    <t>部门整体支出年度绩效指标</t>
  </si>
  <si>
    <t>三级</t>
  </si>
  <si>
    <t>指标</t>
  </si>
  <si>
    <t>审计对象全覆盖</t>
  </si>
  <si>
    <t>审计范围覆盖程度</t>
  </si>
  <si>
    <r>
      <t>对全市</t>
    </r>
    <r>
      <rPr>
        <sz val="10"/>
        <rFont val="Times New Roman"/>
        <family val="1"/>
        <charset val="0"/>
      </rPr>
      <t>121</t>
    </r>
    <r>
      <rPr>
        <sz val="10"/>
        <rFont val="宋体"/>
        <charset val="134"/>
      </rPr>
      <t>家一级预算单位审计一次</t>
    </r>
  </si>
  <si>
    <t>项目修订文件数</t>
  </si>
  <si>
    <t>修订审计质量管理和评价文件</t>
  </si>
  <si>
    <r>
      <t>3</t>
    </r>
    <r>
      <rPr>
        <sz val="10"/>
        <rFont val="宋体"/>
        <charset val="134"/>
      </rPr>
      <t>件</t>
    </r>
  </si>
  <si>
    <t>进一步修订完善《审计项目质量评级办法》《审计项目时限管理办法》，尽量促使考核指标更加合理、考核结果更加公平、考核导向更加明确。制订出台《审计现场管理办法》</t>
  </si>
  <si>
    <t>审计质量评价次数</t>
  </si>
  <si>
    <t>对当年审计项目进行质量评价</t>
  </si>
  <si>
    <t>2次</t>
  </si>
  <si>
    <t>审计质量评价率</t>
  </si>
  <si>
    <t>对审计项目质量进行评价</t>
  </si>
  <si>
    <t>一般及以上</t>
  </si>
  <si>
    <r>
      <t>对审计项目进行质量评价，分优秀，较好、一般和较差四级。但都要求评分在</t>
    </r>
    <r>
      <rPr>
        <sz val="10"/>
        <rFont val="Times New Roman"/>
        <family val="1"/>
        <charset val="0"/>
      </rPr>
      <t>60</t>
    </r>
    <r>
      <rPr>
        <sz val="10"/>
        <rFont val="宋体"/>
        <charset val="134"/>
      </rPr>
      <t>分以上</t>
    </r>
  </si>
  <si>
    <t>项目时效</t>
  </si>
  <si>
    <t>审计项目工作期间</t>
  </si>
  <si>
    <r>
      <t>2021</t>
    </r>
    <r>
      <rPr>
        <sz val="10"/>
        <rFont val="宋体"/>
        <charset val="134"/>
      </rPr>
      <t>年</t>
    </r>
    <r>
      <rPr>
        <sz val="10"/>
        <rFont val="Times New Roman"/>
        <family val="1"/>
        <charset val="0"/>
      </rPr>
      <t>1-12</t>
    </r>
    <r>
      <rPr>
        <sz val="10"/>
        <rFont val="宋体"/>
        <charset val="134"/>
      </rPr>
      <t>月</t>
    </r>
  </si>
  <si>
    <t>审计项目从审计调查，审计现场审计到审计报告（意见）全过程为一审计项目工作期间</t>
  </si>
  <si>
    <t>审计业务成本</t>
  </si>
  <si>
    <t>保运转，开展审计业务所需要经费</t>
  </si>
  <si>
    <r>
      <t>3116.82</t>
    </r>
    <r>
      <rPr>
        <sz val="10"/>
        <rFont val="宋体"/>
        <charset val="134"/>
      </rPr>
      <t>万元</t>
    </r>
  </si>
  <si>
    <t>在保运转的前提下，全年审计项目经费控制在3116.82万元</t>
  </si>
  <si>
    <t>审计查出问题金额</t>
  </si>
  <si>
    <t>审计查出违法违规违纪金额</t>
  </si>
  <si>
    <t>18亿元</t>
  </si>
  <si>
    <t>审计查出违法违规金额18亿元以内</t>
  </si>
  <si>
    <t>审计形象评价度</t>
  </si>
  <si>
    <t>审计项目完成后，社会各界对审计形象评价</t>
  </si>
  <si>
    <t>审计完成后，社会各界对审计形象的认可度较高</t>
  </si>
  <si>
    <t>社会公众或服务对象满意      度</t>
  </si>
  <si>
    <t>审计对象对审计项目的评价</t>
  </si>
  <si>
    <t>对每一个审计项目进行审计回访，了解审计对象，被审计单位对审计组在审计期间的工作，廉政纪律情况</t>
  </si>
  <si>
    <t>填报人：朱督                   联系电话： 07367724906                   填报日期：  2021.2.2</t>
  </si>
</sst>
</file>

<file path=xl/styles.xml><?xml version="1.0" encoding="utf-8"?>
<styleSheet xmlns="http://schemas.openxmlformats.org/spreadsheetml/2006/main">
  <numFmts count="11">
    <numFmt numFmtId="176" formatCode="_ &quot;￥&quot;* #,##0.00_ ;_ &quot;￥&quot;* \-#,##0.00_ ;_ &quot;￥&quot;* \-??_ ;_ @_ "/>
    <numFmt numFmtId="177" formatCode="* #,##0.00;* \-#,##0.00;* &quot;&quot;??;@"/>
    <numFmt numFmtId="178" formatCode="_-* #,##0_-;\-* #,##0_-;_-* &quot;-&quot;_-;_-@_-"/>
    <numFmt numFmtId="179" formatCode="0.00_ "/>
    <numFmt numFmtId="180" formatCode="0.00_);[Red]\(0.00\)"/>
    <numFmt numFmtId="181" formatCode="_-* #,##0.00_-;\-* #,##0.00_-;_-* &quot;-&quot;??_-;_-@_-"/>
    <numFmt numFmtId="182" formatCode="#,##0.0_ "/>
    <numFmt numFmtId="183" formatCode="_-&quot;￥&quot;* #,##0.00_-;\-&quot;￥&quot;* #,##0.00_-;_-&quot;￥&quot;* &quot;-&quot;??_-;_-@_-"/>
    <numFmt numFmtId="184" formatCode="0_ "/>
    <numFmt numFmtId="185" formatCode="_-&quot;￥&quot;* #,##0_-;\-&quot;￥&quot;* #,##0_-;_-&quot;￥&quot;* &quot;-&quot;_-;_-@_-"/>
    <numFmt numFmtId="186" formatCode=";;"/>
  </numFmts>
  <fonts count="76">
    <font>
      <sz val="12"/>
      <name val="宋体"/>
      <charset val="134"/>
    </font>
    <font>
      <sz val="11"/>
      <name val="Times New Roman"/>
      <family val="1"/>
      <charset val="0"/>
    </font>
    <font>
      <sz val="12"/>
      <name val="Times New Roman"/>
      <family val="1"/>
      <charset val="0"/>
    </font>
    <font>
      <sz val="12"/>
      <name val="黑体"/>
      <family val="3"/>
      <charset val="134"/>
    </font>
    <font>
      <sz val="12"/>
      <name val="仿宋"/>
      <family val="3"/>
      <charset val="134"/>
    </font>
    <font>
      <sz val="21"/>
      <name val="方正小标宋简体"/>
      <charset val="134"/>
    </font>
    <font>
      <sz val="16"/>
      <name val="楷体_GB2312"/>
      <family val="3"/>
      <charset val="134"/>
    </font>
    <font>
      <sz val="11"/>
      <name val="宋体"/>
      <charset val="134"/>
    </font>
    <font>
      <sz val="9"/>
      <name val="宋体"/>
      <charset val="134"/>
    </font>
    <font>
      <sz val="9"/>
      <name val="Times New Roman"/>
      <family val="1"/>
      <charset val="0"/>
    </font>
    <font>
      <sz val="10"/>
      <name val="宋体"/>
      <charset val="134"/>
    </font>
    <font>
      <sz val="10"/>
      <name val="Times New Roman"/>
      <family val="1"/>
      <charset val="0"/>
    </font>
    <font>
      <sz val="11"/>
      <name val="Times New Roman"/>
      <family val="3"/>
      <charset val="134"/>
    </font>
    <font>
      <sz val="21"/>
      <name val="Times New Roman"/>
      <charset val="134"/>
    </font>
    <font>
      <sz val="11"/>
      <name val="Times New Roman"/>
      <charset val="134"/>
    </font>
    <font>
      <sz val="9"/>
      <name val="Times New Roman"/>
      <charset val="134"/>
    </font>
    <font>
      <sz val="11"/>
      <name val="宋体"/>
      <charset val="134"/>
      <scheme val="minor"/>
    </font>
    <font>
      <sz val="9"/>
      <name val="宋体"/>
      <charset val="134"/>
      <scheme val="minor"/>
    </font>
    <font>
      <sz val="9"/>
      <name val="宋体"/>
      <family val="1"/>
      <charset val="0"/>
      <scheme val="minor"/>
    </font>
    <font>
      <sz val="11"/>
      <name val="宋体"/>
      <family val="1"/>
      <charset val="0"/>
      <scheme val="minor"/>
    </font>
    <font>
      <sz val="9"/>
      <color rgb="FF000000"/>
      <name val="宋体"/>
      <charset val="134"/>
      <scheme val="minor"/>
    </font>
    <font>
      <b/>
      <sz val="11"/>
      <name val="宋体"/>
      <charset val="134"/>
      <scheme val="minor"/>
    </font>
    <font>
      <b/>
      <sz val="11"/>
      <name val="宋体"/>
      <family val="1"/>
      <charset val="0"/>
      <scheme val="minor"/>
    </font>
    <font>
      <sz val="12"/>
      <name val="宋体"/>
      <family val="1"/>
      <charset val="0"/>
      <scheme val="minor"/>
    </font>
    <font>
      <sz val="11"/>
      <name val="黑体"/>
      <family val="3"/>
      <charset val="134"/>
    </font>
    <font>
      <b/>
      <sz val="12"/>
      <name val="Times New Roman"/>
      <charset val="134"/>
    </font>
    <font>
      <b/>
      <sz val="12"/>
      <name val="宋体"/>
      <charset val="134"/>
    </font>
    <font>
      <b/>
      <sz val="10"/>
      <name val="Times New Roman"/>
      <family val="1"/>
      <charset val="0"/>
    </font>
    <font>
      <b/>
      <sz val="11"/>
      <name val="Times New Roman"/>
      <family val="1"/>
      <charset val="0"/>
    </font>
    <font>
      <sz val="12"/>
      <name val="宋体"/>
      <family val="3"/>
      <charset val="134"/>
      <scheme val="minor"/>
    </font>
    <font>
      <sz val="12"/>
      <name val="Times New Roman"/>
      <charset val="134"/>
    </font>
    <font>
      <sz val="22"/>
      <name val="Times New Roman"/>
      <charset val="134"/>
    </font>
    <font>
      <sz val="10"/>
      <color indexed="8"/>
      <name val="宋体"/>
      <charset val="134"/>
    </font>
    <font>
      <b/>
      <sz val="22"/>
      <name val="Times New Roman"/>
      <charset val="134"/>
    </font>
    <font>
      <b/>
      <sz val="11"/>
      <name val="Times New Roman"/>
      <charset val="134"/>
    </font>
    <font>
      <sz val="10"/>
      <name val="Times New Roman"/>
      <charset val="134"/>
    </font>
    <font>
      <sz val="10"/>
      <name val="宋体"/>
      <family val="3"/>
      <charset val="134"/>
      <scheme val="minor"/>
    </font>
    <font>
      <b/>
      <sz val="12"/>
      <name val="Times New Roman"/>
      <family val="1"/>
      <charset val="0"/>
    </font>
    <font>
      <sz val="11"/>
      <name val="宋体"/>
      <family val="3"/>
      <charset val="134"/>
      <scheme val="minor"/>
    </font>
    <font>
      <sz val="22"/>
      <name val="方正小标宋简体"/>
      <charset val="134"/>
    </font>
    <font>
      <sz val="21"/>
      <name val="方正大标宋简体"/>
      <charset val="134"/>
    </font>
    <font>
      <b/>
      <sz val="10"/>
      <name val="宋体"/>
      <charset val="134"/>
    </font>
    <font>
      <b/>
      <sz val="10"/>
      <name val="Times New Roman"/>
      <charset val="134"/>
    </font>
    <font>
      <sz val="24"/>
      <name val="黑体"/>
      <family val="3"/>
      <charset val="134"/>
    </font>
    <font>
      <sz val="24"/>
      <name val="方正大标宋简体"/>
      <charset val="134"/>
    </font>
    <font>
      <sz val="24"/>
      <name val="Times New Roman"/>
      <family val="3"/>
      <charset val="134"/>
    </font>
    <font>
      <sz val="9"/>
      <name val="宋体"/>
      <family val="3"/>
      <charset val="134"/>
      <scheme val="minor"/>
    </font>
    <font>
      <b/>
      <sz val="11"/>
      <name val="宋体"/>
      <charset val="134"/>
    </font>
    <font>
      <sz val="12"/>
      <name val="Times New Roman"/>
      <family val="3"/>
      <charset val="134"/>
    </font>
    <font>
      <sz val="10"/>
      <color indexed="8"/>
      <name val="Times New Roman"/>
      <charset val="134"/>
    </font>
    <font>
      <sz val="10"/>
      <name val="Times New Roman"/>
      <family val="3"/>
      <charset val="134"/>
    </font>
    <font>
      <b/>
      <sz val="10"/>
      <name val="黑体"/>
      <family val="3"/>
      <charset val="134"/>
    </font>
    <font>
      <sz val="10"/>
      <name val="Arial"/>
      <family val="2"/>
      <charset val="0"/>
    </font>
    <font>
      <sz val="10"/>
      <name val="Times New Roman"/>
      <family val="2"/>
      <charset val="0"/>
    </font>
    <font>
      <b/>
      <sz val="11"/>
      <color indexed="63"/>
      <name val="宋体"/>
      <charset val="134"/>
    </font>
    <font>
      <sz val="11"/>
      <color indexed="62"/>
      <name val="宋体"/>
      <charset val="134"/>
    </font>
    <font>
      <sz val="11"/>
      <color indexed="8"/>
      <name val="宋体"/>
      <charset val="134"/>
    </font>
    <font>
      <sz val="11"/>
      <color indexed="9"/>
      <name val="宋体"/>
      <charset val="134"/>
    </font>
    <font>
      <sz val="11"/>
      <color indexed="16"/>
      <name val="宋体"/>
      <charset val="134"/>
    </font>
    <font>
      <sz val="11"/>
      <color indexed="19"/>
      <name val="宋体"/>
      <charset val="134"/>
    </font>
    <font>
      <sz val="11"/>
      <color indexed="10"/>
      <name val="宋体"/>
      <charset val="134"/>
    </font>
    <font>
      <u/>
      <sz val="11"/>
      <color indexed="12"/>
      <name val="宋体"/>
      <charset val="134"/>
    </font>
    <font>
      <b/>
      <sz val="11"/>
      <color indexed="9"/>
      <name val="宋体"/>
      <charset val="134"/>
    </font>
    <font>
      <b/>
      <sz val="11"/>
      <color indexed="54"/>
      <name val="宋体"/>
      <charset val="134"/>
    </font>
    <font>
      <b/>
      <sz val="11"/>
      <color indexed="53"/>
      <name val="宋体"/>
      <charset val="134"/>
    </font>
    <font>
      <b/>
      <sz val="18"/>
      <color indexed="54"/>
      <name val="宋体"/>
      <charset val="134"/>
    </font>
    <font>
      <u/>
      <sz val="11"/>
      <color indexed="20"/>
      <name val="宋体"/>
      <charset val="134"/>
    </font>
    <font>
      <b/>
      <sz val="15"/>
      <color indexed="54"/>
      <name val="宋体"/>
      <charset val="134"/>
    </font>
    <font>
      <i/>
      <sz val="11"/>
      <color indexed="23"/>
      <name val="宋体"/>
      <charset val="134"/>
    </font>
    <font>
      <b/>
      <sz val="13"/>
      <color indexed="54"/>
      <name val="宋体"/>
      <charset val="134"/>
    </font>
    <font>
      <b/>
      <sz val="11"/>
      <color indexed="8"/>
      <name val="宋体"/>
      <charset val="134"/>
    </font>
    <font>
      <sz val="11"/>
      <color indexed="53"/>
      <name val="宋体"/>
      <charset val="134"/>
    </font>
    <font>
      <sz val="11"/>
      <color indexed="17"/>
      <name val="宋体"/>
      <charset val="134"/>
    </font>
    <font>
      <sz val="11"/>
      <name val="楷体_GB2312"/>
      <family val="3"/>
      <charset val="134"/>
    </font>
    <font>
      <sz val="11"/>
      <name val="Times New Roman"/>
      <family val="2"/>
      <charset val="0"/>
    </font>
    <font>
      <sz val="10"/>
      <name val="宋体"/>
      <family val="3"/>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8"/>
        <bgColor indexed="64"/>
      </patternFill>
    </fill>
    <fill>
      <patternFill patternType="solid">
        <fgColor indexed="53"/>
        <bgColor indexed="64"/>
      </patternFill>
    </fill>
    <fill>
      <patternFill patternType="solid">
        <fgColor indexed="57"/>
        <bgColor indexed="64"/>
      </patternFill>
    </fill>
    <fill>
      <patternFill patternType="solid">
        <fgColor indexed="42"/>
        <bgColor indexed="64"/>
      </patternFill>
    </fill>
    <fill>
      <patternFill patternType="solid">
        <fgColor indexed="54"/>
        <bgColor indexed="64"/>
      </patternFill>
    </fill>
    <fill>
      <patternFill patternType="solid">
        <fgColor indexed="51"/>
        <bgColor indexed="64"/>
      </patternFill>
    </fill>
    <fill>
      <patternFill patternType="solid">
        <fgColor indexed="27"/>
        <bgColor indexed="64"/>
      </patternFill>
    </fill>
    <fill>
      <patternFill patternType="solid">
        <fgColor indexed="24"/>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style="thin">
        <color indexed="8"/>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medium">
        <color indexed="48"/>
      </bottom>
      <diagonal/>
    </border>
    <border>
      <left/>
      <right/>
      <top style="thin">
        <color indexed="48"/>
      </top>
      <bottom style="double">
        <color indexed="48"/>
      </bottom>
      <diagonal/>
    </border>
    <border>
      <left/>
      <right/>
      <top/>
      <bottom style="double">
        <color indexed="52"/>
      </bottom>
      <diagonal/>
    </border>
  </borders>
  <cellStyleXfs count="56">
    <xf numFmtId="0" fontId="0" fillId="0" borderId="0">
      <alignment vertical="center"/>
    </xf>
    <xf numFmtId="0" fontId="0" fillId="0" borderId="0">
      <alignment vertical="center"/>
    </xf>
    <xf numFmtId="185" fontId="0" fillId="0" borderId="0" applyFont="0" applyFill="0" applyBorder="0" applyAlignment="0" applyProtection="0">
      <alignment vertical="center"/>
    </xf>
    <xf numFmtId="0" fontId="56" fillId="2" borderId="0" applyNumberFormat="0" applyBorder="0" applyAlignment="0" applyProtection="0">
      <alignment vertical="center"/>
    </xf>
    <xf numFmtId="0" fontId="55" fillId="3" borderId="19" applyNumberFormat="0" applyAlignment="0" applyProtection="0">
      <alignment vertical="center"/>
    </xf>
    <xf numFmtId="183" fontId="0" fillId="0" borderId="0" applyFont="0" applyFill="0" applyBorder="0" applyAlignment="0" applyProtection="0">
      <alignment vertical="center"/>
    </xf>
    <xf numFmtId="178" fontId="0" fillId="0" borderId="0" applyFont="0" applyFill="0" applyBorder="0" applyAlignment="0" applyProtection="0">
      <alignment vertical="center"/>
    </xf>
    <xf numFmtId="0" fontId="56" fillId="8" borderId="0" applyNumberFormat="0" applyBorder="0" applyAlignment="0" applyProtection="0">
      <alignment vertical="center"/>
    </xf>
    <xf numFmtId="0" fontId="58" fillId="6" borderId="0" applyNumberFormat="0" applyBorder="0" applyAlignment="0" applyProtection="0">
      <alignment vertical="center"/>
    </xf>
    <xf numFmtId="181" fontId="0" fillId="0" borderId="0" applyFont="0" applyFill="0" applyBorder="0" applyAlignment="0" applyProtection="0">
      <alignment vertical="center"/>
    </xf>
    <xf numFmtId="0" fontId="57" fillId="8"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0" fillId="10" borderId="20" applyNumberFormat="0" applyFont="0" applyAlignment="0" applyProtection="0">
      <alignment vertical="center"/>
    </xf>
    <xf numFmtId="0" fontId="57" fillId="3" borderId="0" applyNumberFormat="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7" fillId="0" borderId="23" applyNumberFormat="0" applyFill="0" applyAlignment="0" applyProtection="0">
      <alignment vertical="center"/>
    </xf>
    <xf numFmtId="0" fontId="69" fillId="0" borderId="23" applyNumberFormat="0" applyFill="0" applyAlignment="0" applyProtection="0">
      <alignment vertical="center"/>
    </xf>
    <xf numFmtId="0" fontId="57" fillId="5" borderId="0" applyNumberFormat="0" applyBorder="0" applyAlignment="0" applyProtection="0">
      <alignment vertical="center"/>
    </xf>
    <xf numFmtId="0" fontId="63" fillId="0" borderId="22" applyNumberFormat="0" applyFill="0" applyAlignment="0" applyProtection="0">
      <alignment vertical="center"/>
    </xf>
    <xf numFmtId="0" fontId="57" fillId="3" borderId="0" applyNumberFormat="0" applyBorder="0" applyAlignment="0" applyProtection="0">
      <alignment vertical="center"/>
    </xf>
    <xf numFmtId="0" fontId="54" fillId="2" borderId="18" applyNumberFormat="0" applyAlignment="0" applyProtection="0">
      <alignment vertical="center"/>
    </xf>
    <xf numFmtId="0" fontId="8" fillId="0" borderId="0"/>
    <xf numFmtId="0" fontId="64" fillId="2" borderId="19" applyNumberFormat="0" applyAlignment="0" applyProtection="0">
      <alignment vertical="center"/>
    </xf>
    <xf numFmtId="0" fontId="62" fillId="9" borderId="21" applyNumberFormat="0" applyAlignment="0" applyProtection="0">
      <alignment vertical="center"/>
    </xf>
    <xf numFmtId="0" fontId="8" fillId="0" borderId="0"/>
    <xf numFmtId="0" fontId="56" fillId="14" borderId="0" applyNumberFormat="0" applyBorder="0" applyAlignment="0" applyProtection="0">
      <alignment vertical="center"/>
    </xf>
    <xf numFmtId="0" fontId="57" fillId="12" borderId="0" applyNumberFormat="0" applyBorder="0" applyAlignment="0" applyProtection="0">
      <alignment vertical="center"/>
    </xf>
    <xf numFmtId="0" fontId="71" fillId="0" borderId="25" applyNumberFormat="0" applyFill="0" applyAlignment="0" applyProtection="0">
      <alignment vertical="center"/>
    </xf>
    <xf numFmtId="0" fontId="70" fillId="0" borderId="24" applyNumberFormat="0" applyFill="0" applyAlignment="0" applyProtection="0">
      <alignment vertical="center"/>
    </xf>
    <xf numFmtId="0" fontId="72" fillId="14" borderId="0" applyNumberFormat="0" applyBorder="0" applyAlignment="0" applyProtection="0">
      <alignment vertical="center"/>
    </xf>
    <xf numFmtId="0" fontId="59" fillId="7" borderId="0" applyNumberFormat="0" applyBorder="0" applyAlignment="0" applyProtection="0">
      <alignment vertical="center"/>
    </xf>
    <xf numFmtId="0" fontId="56" fillId="4" borderId="0" applyNumberFormat="0" applyBorder="0" applyAlignment="0" applyProtection="0">
      <alignment vertical="center"/>
    </xf>
    <xf numFmtId="0" fontId="57" fillId="11" borderId="0" applyNumberFormat="0" applyBorder="0" applyAlignment="0" applyProtection="0">
      <alignment vertical="center"/>
    </xf>
    <xf numFmtId="0" fontId="56" fillId="17" borderId="0" applyNumberFormat="0" applyBorder="0" applyAlignment="0" applyProtection="0">
      <alignment vertical="center"/>
    </xf>
    <xf numFmtId="0" fontId="56" fillId="4" borderId="0" applyNumberFormat="0" applyBorder="0" applyAlignment="0" applyProtection="0">
      <alignment vertical="center"/>
    </xf>
    <xf numFmtId="0" fontId="56" fillId="10" borderId="0" applyNumberFormat="0" applyBorder="0" applyAlignment="0" applyProtection="0">
      <alignment vertical="center"/>
    </xf>
    <xf numFmtId="0" fontId="0" fillId="0" borderId="0"/>
    <xf numFmtId="0" fontId="56" fillId="3" borderId="0" applyNumberFormat="0" applyBorder="0" applyAlignment="0" applyProtection="0">
      <alignment vertical="center"/>
    </xf>
    <xf numFmtId="0" fontId="57" fillId="9" borderId="0" applyNumberFormat="0" applyBorder="0" applyAlignment="0" applyProtection="0">
      <alignment vertical="center"/>
    </xf>
    <xf numFmtId="0" fontId="8" fillId="0" borderId="0"/>
    <xf numFmtId="0" fontId="57" fillId="16" borderId="0" applyNumberFormat="0" applyBorder="0" applyAlignment="0" applyProtection="0">
      <alignment vertical="center"/>
    </xf>
    <xf numFmtId="0" fontId="56" fillId="10" borderId="0" applyNumberFormat="0" applyBorder="0" applyAlignment="0" applyProtection="0">
      <alignment vertical="center"/>
    </xf>
    <xf numFmtId="0" fontId="56" fillId="7" borderId="0" applyNumberFormat="0" applyBorder="0" applyAlignment="0" applyProtection="0">
      <alignment vertical="center"/>
    </xf>
    <xf numFmtId="0" fontId="57" fillId="15" borderId="0" applyNumberFormat="0" applyBorder="0" applyAlignment="0" applyProtection="0">
      <alignment vertical="center"/>
    </xf>
    <xf numFmtId="0" fontId="56" fillId="4" borderId="0" applyNumberFormat="0" applyBorder="0" applyAlignment="0" applyProtection="0">
      <alignment vertical="center"/>
    </xf>
    <xf numFmtId="0" fontId="57" fillId="18" borderId="0" applyNumberFormat="0" applyBorder="0" applyAlignment="0" applyProtection="0">
      <alignment vertical="center"/>
    </xf>
    <xf numFmtId="0" fontId="57" fillId="13" borderId="0" applyNumberFormat="0" applyBorder="0" applyAlignment="0" applyProtection="0">
      <alignment vertical="center"/>
    </xf>
    <xf numFmtId="0" fontId="56" fillId="8" borderId="0" applyNumberFormat="0" applyBorder="0" applyAlignment="0" applyProtection="0">
      <alignment vertical="center"/>
    </xf>
    <xf numFmtId="0" fontId="57" fillId="8" borderId="0" applyNumberFormat="0" applyBorder="0" applyAlignment="0" applyProtection="0">
      <alignment vertical="center"/>
    </xf>
    <xf numFmtId="0" fontId="0" fillId="0" borderId="0"/>
    <xf numFmtId="0" fontId="8" fillId="0" borderId="0"/>
  </cellStyleXfs>
  <cellXfs count="495">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xf>
    <xf numFmtId="10" fontId="8" fillId="0" borderId="5"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8" fillId="0" borderId="6" xfId="0" applyFont="1" applyFill="1" applyBorder="1" applyAlignment="1">
      <alignment horizontal="center" vertical="center" wrapText="1"/>
    </xf>
    <xf numFmtId="10" fontId="8" fillId="0" borderId="6" xfId="0" applyNumberFormat="1" applyFont="1" applyFill="1" applyBorder="1" applyAlignment="1">
      <alignment horizontal="center" vertical="center" wrapText="1"/>
    </xf>
    <xf numFmtId="179" fontId="8" fillId="2" borderId="7" xfId="0" applyNumberFormat="1" applyFont="1" applyFill="1" applyBorder="1" applyAlignment="1" applyProtection="1">
      <alignment horizontal="right" vertical="center"/>
    </xf>
    <xf numFmtId="179" fontId="8" fillId="0" borderId="1" xfId="0" applyNumberFormat="1" applyFont="1" applyFill="1" applyBorder="1" applyAlignment="1" applyProtection="1">
      <alignment horizontal="right" vertical="center"/>
    </xf>
    <xf numFmtId="0" fontId="8" fillId="0" borderId="1" xfId="0" applyFont="1" applyBorder="1" applyAlignment="1">
      <alignment horizontal="left"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9"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8"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2" fillId="0" borderId="0" xfId="0" applyFont="1" applyFill="1" applyAlignment="1">
      <alignment vertical="center"/>
    </xf>
    <xf numFmtId="0" fontId="12" fillId="0" borderId="0" xfId="0" applyFont="1" applyAlignment="1" applyProtection="1">
      <alignment vertical="center"/>
      <protection locked="0"/>
    </xf>
    <xf numFmtId="0" fontId="13" fillId="0" borderId="0" xfId="0" applyFont="1" applyFill="1" applyAlignment="1">
      <alignment horizontal="center" vertical="center" wrapText="1"/>
    </xf>
    <xf numFmtId="0" fontId="12" fillId="0" borderId="0" xfId="0" applyFont="1" applyFill="1" applyAlignment="1">
      <alignment horizontal="center" vertical="center"/>
    </xf>
    <xf numFmtId="0" fontId="1"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 fillId="0" borderId="0" xfId="0" applyFont="1" applyFill="1" applyAlignment="1">
      <alignment horizontal="center" vertical="center" wrapText="1"/>
    </xf>
    <xf numFmtId="0" fontId="14"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4"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6" fillId="0" borderId="7"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1" xfId="0" applyFont="1" applyBorder="1" applyAlignment="1">
      <alignment horizontal="left" vertical="center" wrapText="1"/>
    </xf>
    <xf numFmtId="0" fontId="19" fillId="0" borderId="1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0" xfId="0" applyFont="1" applyAlignment="1">
      <alignment horizontal="justify" vertical="center"/>
    </xf>
    <xf numFmtId="0" fontId="19" fillId="0" borderId="1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vertical="center"/>
    </xf>
    <xf numFmtId="0" fontId="19" fillId="0" borderId="2" xfId="0" applyFont="1" applyFill="1" applyBorder="1" applyAlignment="1">
      <alignment vertical="center"/>
    </xf>
    <xf numFmtId="0" fontId="19"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 xfId="0" applyFont="1" applyFill="1" applyBorder="1" applyAlignment="1">
      <alignment horizontal="center" vertical="center"/>
    </xf>
    <xf numFmtId="176" fontId="16" fillId="0" borderId="0" xfId="5" applyNumberFormat="1" applyFont="1" applyAlignment="1">
      <alignment horizontal="left" vertical="center"/>
    </xf>
    <xf numFmtId="0" fontId="19" fillId="0" borderId="0" xfId="0" applyFont="1" applyFill="1" applyAlignment="1">
      <alignment vertical="center"/>
    </xf>
    <xf numFmtId="176" fontId="19" fillId="0" borderId="0" xfId="5" applyNumberFormat="1" applyFont="1" applyAlignment="1">
      <alignment vertical="center"/>
    </xf>
    <xf numFmtId="176" fontId="16" fillId="0" borderId="0" xfId="5" applyNumberFormat="1" applyFont="1" applyAlignment="1">
      <alignment vertical="center"/>
    </xf>
    <xf numFmtId="176" fontId="16" fillId="0" borderId="16" xfId="5" applyNumberFormat="1" applyFont="1" applyBorder="1" applyAlignment="1">
      <alignment horizontal="left" vertical="center"/>
    </xf>
    <xf numFmtId="176" fontId="8" fillId="0" borderId="0" xfId="5" applyNumberFormat="1" applyFont="1" applyBorder="1" applyAlignment="1">
      <alignment vertical="center"/>
    </xf>
    <xf numFmtId="0" fontId="23" fillId="0" borderId="0" xfId="0" applyFont="1" applyFill="1" applyAlignment="1">
      <alignment vertical="center"/>
    </xf>
    <xf numFmtId="0" fontId="11" fillId="0" borderId="5" xfId="0" applyFont="1" applyFill="1" applyBorder="1" applyAlignment="1">
      <alignment horizontal="left" vertical="center" wrapText="1"/>
    </xf>
    <xf numFmtId="0" fontId="1" fillId="0" borderId="4" xfId="0" applyFont="1" applyFill="1" applyBorder="1" applyAlignment="1">
      <alignment horizontal="center" vertical="center"/>
    </xf>
    <xf numFmtId="0" fontId="19" fillId="0" borderId="5" xfId="0" applyFont="1" applyFill="1" applyBorder="1" applyAlignment="1">
      <alignment horizontal="center" vertical="center" wrapText="1"/>
    </xf>
    <xf numFmtId="0" fontId="15" fillId="0" borderId="0" xfId="0" applyFont="1" applyFill="1" applyAlignment="1">
      <alignment vertical="center"/>
    </xf>
    <xf numFmtId="0" fontId="9" fillId="0" borderId="0" xfId="0" applyFont="1" applyFill="1" applyAlignment="1">
      <alignment vertical="center"/>
    </xf>
    <xf numFmtId="0" fontId="7" fillId="0" borderId="0" xfId="0" applyFont="1" applyProtection="1">
      <alignment vertical="center"/>
      <protection locked="0"/>
    </xf>
    <xf numFmtId="0" fontId="24" fillId="0" borderId="0" xfId="0" applyFont="1" applyProtection="1">
      <alignment vertical="center"/>
      <protection locked="0"/>
    </xf>
    <xf numFmtId="0" fontId="25" fillId="0" borderId="0" xfId="0" applyFont="1" applyProtection="1">
      <alignment vertical="center"/>
      <protection locked="0"/>
    </xf>
    <xf numFmtId="0" fontId="14" fillId="0" borderId="0" xfId="0" applyFont="1">
      <alignment vertical="center"/>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protection locked="0"/>
    </xf>
    <xf numFmtId="0" fontId="0" fillId="0" borderId="13" xfId="0" applyFont="1" applyBorder="1" applyAlignment="1" applyProtection="1">
      <alignment horizontal="left" vertical="center"/>
      <protection locked="0"/>
    </xf>
    <xf numFmtId="0" fontId="24" fillId="2" borderId="2" xfId="0" applyNumberFormat="1"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4" fillId="2" borderId="4" xfId="0" applyNumberFormat="1"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5" fillId="0" borderId="1" xfId="0" applyFont="1" applyBorder="1" applyProtection="1">
      <alignment vertical="center"/>
      <protection locked="0"/>
    </xf>
    <xf numFmtId="49" fontId="26" fillId="0" borderId="1" xfId="55" applyNumberFormat="1" applyFont="1" applyFill="1" applyBorder="1" applyAlignment="1" applyProtection="1">
      <alignment horizontal="center" vertical="center" wrapText="1"/>
      <protection locked="0"/>
    </xf>
    <xf numFmtId="179" fontId="25" fillId="0" borderId="4" xfId="0" applyNumberFormat="1" applyFont="1" applyBorder="1" applyAlignment="1" applyProtection="1">
      <alignment horizontal="right" vertical="center" wrapText="1"/>
    </xf>
    <xf numFmtId="0" fontId="25" fillId="0" borderId="4" xfId="0" applyFont="1" applyBorder="1" applyAlignment="1" applyProtection="1">
      <alignment vertical="center" wrapText="1"/>
      <protection locked="0"/>
    </xf>
    <xf numFmtId="49" fontId="14" fillId="0" borderId="1" xfId="0" applyNumberFormat="1" applyFont="1" applyBorder="1" applyAlignment="1" applyProtection="1">
      <alignment horizontal="left" vertical="center"/>
      <protection locked="0"/>
    </xf>
    <xf numFmtId="0" fontId="7" fillId="2" borderId="7" xfId="0" applyNumberFormat="1" applyFont="1" applyFill="1" applyBorder="1" applyAlignment="1" applyProtection="1">
      <alignment horizontal="left" vertical="center" wrapText="1"/>
      <protection locked="0"/>
    </xf>
    <xf numFmtId="49" fontId="14" fillId="0" borderId="1" xfId="55" applyNumberFormat="1" applyFont="1" applyFill="1" applyBorder="1" applyAlignment="1" applyProtection="1">
      <alignment horizontal="center" vertical="center" wrapText="1"/>
      <protection locked="0"/>
    </xf>
    <xf numFmtId="179" fontId="14" fillId="0" borderId="4" xfId="0" applyNumberFormat="1" applyFont="1" applyBorder="1" applyAlignment="1" applyProtection="1">
      <alignment horizontal="right" vertical="center" wrapText="1"/>
    </xf>
    <xf numFmtId="0" fontId="14" fillId="0" borderId="4" xfId="0" applyFont="1" applyBorder="1" applyAlignment="1" applyProtection="1">
      <alignment vertical="center" wrapText="1"/>
      <protection locked="0"/>
    </xf>
    <xf numFmtId="49" fontId="14" fillId="0" borderId="1" xfId="0" applyNumberFormat="1" applyFont="1" applyBorder="1" applyAlignment="1" applyProtection="1">
      <alignment horizontal="left" vertical="center"/>
      <protection locked="0"/>
    </xf>
    <xf numFmtId="49" fontId="14"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wrapText="1"/>
      <protection locked="0"/>
    </xf>
    <xf numFmtId="179" fontId="14" fillId="0" borderId="1" xfId="0" applyNumberFormat="1" applyFont="1" applyBorder="1" applyAlignment="1" applyProtection="1">
      <alignment horizontal="right" vertical="center" wrapText="1"/>
    </xf>
    <xf numFmtId="179" fontId="14" fillId="0" borderId="1" xfId="0" applyNumberFormat="1" applyFont="1" applyBorder="1" applyAlignment="1" applyProtection="1">
      <alignment horizontal="right" vertical="center"/>
      <protection locked="0"/>
    </xf>
    <xf numFmtId="2" fontId="14" fillId="0" borderId="1" xfId="0" applyNumberFormat="1" applyFont="1" applyBorder="1" applyAlignment="1" applyProtection="1">
      <alignment vertical="center"/>
      <protection locked="0"/>
    </xf>
    <xf numFmtId="0" fontId="14" fillId="0" borderId="1"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4" xfId="0" applyFont="1" applyBorder="1" applyAlignment="1" applyProtection="1">
      <alignment horizontal="center" vertical="center" wrapText="1"/>
    </xf>
    <xf numFmtId="2" fontId="10" fillId="0" borderId="1" xfId="0" applyNumberFormat="1" applyFont="1" applyBorder="1" applyAlignment="1" applyProtection="1">
      <alignment vertical="center"/>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25"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49" fontId="14" fillId="0" borderId="1" xfId="0" applyNumberFormat="1" applyFont="1" applyFill="1" applyBorder="1" applyAlignment="1" applyProtection="1">
      <alignment horizontal="left" vertical="center" wrapText="1"/>
      <protection locked="0"/>
    </xf>
    <xf numFmtId="49" fontId="14" fillId="0" borderId="9" xfId="0" applyNumberFormat="1" applyFont="1" applyFill="1" applyBorder="1" applyAlignment="1" applyProtection="1">
      <alignment horizontal="left" vertical="center" wrapText="1"/>
      <protection locked="0"/>
    </xf>
    <xf numFmtId="49" fontId="10" fillId="0" borderId="9"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left" vertical="center" wrapText="1"/>
      <protection locked="0"/>
    </xf>
    <xf numFmtId="0" fontId="26" fillId="0" borderId="0" xfId="0" applyFont="1" applyProtection="1">
      <alignment vertical="center"/>
      <protection locked="0"/>
    </xf>
    <xf numFmtId="0" fontId="26" fillId="0" borderId="1" xfId="0" applyFont="1" applyBorder="1" applyProtection="1">
      <alignment vertical="center"/>
      <protection locked="0"/>
    </xf>
    <xf numFmtId="179" fontId="25" fillId="0" borderId="1" xfId="0" applyNumberFormat="1" applyFont="1" applyBorder="1">
      <alignment vertical="center"/>
    </xf>
    <xf numFmtId="0" fontId="26" fillId="0" borderId="1" xfId="0" applyFont="1" applyBorder="1" applyAlignment="1" applyProtection="1">
      <alignment vertical="center" wrapText="1"/>
      <protection locked="0"/>
    </xf>
    <xf numFmtId="0" fontId="14" fillId="2" borderId="7" xfId="0" applyNumberFormat="1" applyFont="1" applyFill="1" applyBorder="1" applyAlignment="1" applyProtection="1">
      <alignment horizontal="left" vertical="center" wrapText="1"/>
      <protection locked="0"/>
    </xf>
    <xf numFmtId="49" fontId="14" fillId="0" borderId="1" xfId="55" applyNumberFormat="1" applyFont="1" applyFill="1" applyBorder="1" applyAlignment="1" applyProtection="1">
      <alignment horizontal="center" vertical="center" wrapText="1"/>
      <protection locked="0"/>
    </xf>
    <xf numFmtId="179" fontId="14" fillId="0" borderId="1" xfId="0" applyNumberFormat="1" applyFont="1" applyBorder="1">
      <alignment vertical="center"/>
    </xf>
    <xf numFmtId="0" fontId="14" fillId="0" borderId="1" xfId="0" applyFont="1" applyBorder="1" applyAlignment="1" applyProtection="1">
      <alignment vertical="center" wrapText="1"/>
      <protection locked="0"/>
    </xf>
    <xf numFmtId="49" fontId="14" fillId="0" borderId="1" xfId="0" applyNumberFormat="1" applyFont="1" applyBorder="1" applyAlignment="1">
      <alignment horizontal="left" vertical="center"/>
    </xf>
    <xf numFmtId="0" fontId="14" fillId="0" borderId="1" xfId="0" applyFont="1" applyBorder="1">
      <alignment vertical="center"/>
    </xf>
    <xf numFmtId="0" fontId="0" fillId="0" borderId="1" xfId="0" applyBorder="1">
      <alignment vertical="center"/>
    </xf>
    <xf numFmtId="0" fontId="10" fillId="0" borderId="1" xfId="0" applyFont="1" applyBorder="1" applyAlignment="1" applyProtection="1">
      <alignment horizontal="center" vertical="center" wrapText="1"/>
    </xf>
    <xf numFmtId="49" fontId="10" fillId="0" borderId="1" xfId="55" applyNumberFormat="1" applyFont="1" applyFill="1" applyBorder="1" applyAlignment="1" applyProtection="1">
      <alignment vertical="center" wrapText="1"/>
      <protection locked="0"/>
    </xf>
    <xf numFmtId="4" fontId="10" fillId="0" borderId="1" xfId="0" applyNumberFormat="1" applyFont="1" applyBorder="1" applyAlignment="1" applyProtection="1">
      <alignment vertical="center"/>
      <protection locked="0"/>
    </xf>
    <xf numFmtId="0" fontId="26" fillId="0" borderId="1" xfId="0" applyFont="1" applyBorder="1" applyProtection="1">
      <alignment vertical="center"/>
      <protection locked="0"/>
    </xf>
    <xf numFmtId="0" fontId="26" fillId="0" borderId="1" xfId="0" applyFont="1" applyBorder="1" applyAlignment="1" applyProtection="1">
      <alignment horizontal="center" vertical="center"/>
      <protection locked="0"/>
    </xf>
    <xf numFmtId="0" fontId="14" fillId="0" borderId="1" xfId="0" applyFont="1" applyBorder="1" applyProtection="1">
      <alignment vertical="center"/>
      <protection locked="0"/>
    </xf>
    <xf numFmtId="0" fontId="14" fillId="0" borderId="1" xfId="0" applyFont="1" applyBorder="1" applyProtection="1">
      <alignment vertical="center"/>
      <protection locked="0"/>
    </xf>
    <xf numFmtId="0" fontId="24" fillId="0" borderId="0" xfId="26" applyFont="1" applyProtection="1">
      <protection locked="0"/>
    </xf>
    <xf numFmtId="0" fontId="1" fillId="0" borderId="0" xfId="26" applyFont="1" applyProtection="1">
      <protection locked="0"/>
    </xf>
    <xf numFmtId="0" fontId="9" fillId="0" borderId="0" xfId="26" applyFont="1" applyProtection="1">
      <protection locked="0"/>
    </xf>
    <xf numFmtId="10" fontId="9" fillId="0" borderId="0" xfId="26" applyNumberFormat="1" applyFont="1" applyProtection="1">
      <protection locked="0"/>
    </xf>
    <xf numFmtId="10" fontId="0" fillId="0" borderId="0" xfId="0" applyNumberFormat="1" applyProtection="1">
      <alignment vertical="center"/>
      <protection locked="0"/>
    </xf>
    <xf numFmtId="0" fontId="5" fillId="0" borderId="0" xfId="26" applyNumberFormat="1" applyFont="1" applyFill="1" applyAlignment="1" applyProtection="1">
      <alignment horizontal="center" vertical="center"/>
      <protection locked="0"/>
    </xf>
    <xf numFmtId="0" fontId="11" fillId="0" borderId="0" xfId="26" applyFont="1" applyAlignment="1" applyProtection="1">
      <alignment horizontal="center" vertical="center" wrapText="1"/>
      <protection locked="0"/>
    </xf>
    <xf numFmtId="0" fontId="0" fillId="0" borderId="0" xfId="26" applyNumberFormat="1" applyFont="1" applyFill="1" applyAlignment="1" applyProtection="1">
      <alignment horizontal="right" wrapText="1"/>
      <protection locked="0"/>
    </xf>
    <xf numFmtId="0" fontId="2" fillId="0" borderId="0" xfId="26" applyNumberFormat="1" applyFont="1" applyFill="1" applyAlignment="1" applyProtection="1">
      <alignment horizontal="right" wrapText="1"/>
      <protection locked="0"/>
    </xf>
    <xf numFmtId="10" fontId="11" fillId="0" borderId="0" xfId="26" applyNumberFormat="1" applyFont="1" applyAlignment="1" applyProtection="1">
      <alignment horizontal="center" vertical="center" wrapText="1"/>
      <protection locked="0"/>
    </xf>
    <xf numFmtId="0" fontId="24" fillId="2" borderId="1" xfId="26" applyNumberFormat="1" applyFont="1" applyFill="1" applyBorder="1" applyAlignment="1" applyProtection="1">
      <alignment horizontal="center" vertical="center" wrapText="1"/>
      <protection locked="0"/>
    </xf>
    <xf numFmtId="0" fontId="24" fillId="2" borderId="10" xfId="26" applyNumberFormat="1" applyFont="1" applyFill="1" applyBorder="1" applyAlignment="1" applyProtection="1">
      <alignment horizontal="centerContinuous" vertical="center"/>
      <protection locked="0"/>
    </xf>
    <xf numFmtId="0" fontId="24" fillId="2" borderId="5" xfId="26" applyNumberFormat="1" applyFont="1" applyFill="1" applyBorder="1" applyAlignment="1" applyProtection="1">
      <alignment horizontal="centerContinuous" vertical="center"/>
      <protection locked="0"/>
    </xf>
    <xf numFmtId="10" fontId="24" fillId="0" borderId="1" xfId="26" applyNumberFormat="1" applyFont="1" applyBorder="1" applyAlignment="1" applyProtection="1">
      <alignment horizontal="center" vertical="center" wrapText="1"/>
      <protection locked="0"/>
    </xf>
    <xf numFmtId="0" fontId="24" fillId="2" borderId="2" xfId="26" applyNumberFormat="1" applyFont="1" applyFill="1" applyBorder="1" applyAlignment="1" applyProtection="1">
      <alignment horizontal="center" vertical="center" wrapText="1"/>
      <protection locked="0"/>
    </xf>
    <xf numFmtId="0" fontId="24" fillId="2" borderId="9" xfId="26" applyNumberFormat="1" applyFont="1" applyFill="1" applyBorder="1" applyAlignment="1" applyProtection="1">
      <alignment horizontal="center" vertical="center"/>
      <protection locked="0"/>
    </xf>
    <xf numFmtId="0" fontId="24" fillId="2" borderId="5" xfId="26" applyNumberFormat="1" applyFont="1" applyFill="1" applyBorder="1" applyAlignment="1" applyProtection="1">
      <alignment horizontal="center" vertical="center"/>
      <protection locked="0"/>
    </xf>
    <xf numFmtId="0" fontId="24" fillId="2" borderId="4" xfId="26" applyNumberFormat="1" applyFont="1" applyFill="1" applyBorder="1" applyAlignment="1" applyProtection="1">
      <alignment horizontal="center" vertical="center" wrapText="1"/>
      <protection locked="0"/>
    </xf>
    <xf numFmtId="49" fontId="14" fillId="0" borderId="1" xfId="26" applyNumberFormat="1" applyFont="1" applyFill="1" applyBorder="1" applyAlignment="1" applyProtection="1">
      <alignment horizontal="left" vertical="center" wrapText="1"/>
      <protection locked="0"/>
    </xf>
    <xf numFmtId="4" fontId="14" fillId="0" borderId="5" xfId="26" applyNumberFormat="1" applyFont="1" applyFill="1" applyBorder="1" applyAlignment="1" applyProtection="1">
      <alignment horizontal="center" vertical="center" wrapText="1"/>
    </xf>
    <xf numFmtId="4" fontId="14" fillId="0" borderId="10" xfId="26" applyNumberFormat="1" applyFont="1" applyFill="1" applyBorder="1" applyAlignment="1" applyProtection="1">
      <alignment horizontal="center" vertical="center" wrapText="1"/>
      <protection locked="0"/>
    </xf>
    <xf numFmtId="4" fontId="14" fillId="0" borderId="1" xfId="26" applyNumberFormat="1" applyFont="1" applyFill="1" applyBorder="1" applyAlignment="1" applyProtection="1">
      <alignment horizontal="center" vertical="center" wrapText="1"/>
    </xf>
    <xf numFmtId="4" fontId="1" fillId="0" borderId="5" xfId="26" applyNumberFormat="1" applyFont="1" applyFill="1" applyBorder="1" applyAlignment="1" applyProtection="1">
      <alignment horizontal="right" vertical="center" wrapText="1"/>
      <protection locked="0"/>
    </xf>
    <xf numFmtId="10" fontId="1" fillId="0" borderId="1" xfId="26" applyNumberFormat="1" applyFont="1" applyFill="1" applyBorder="1" applyAlignment="1" applyProtection="1">
      <alignment horizontal="center" vertical="center" wrapText="1"/>
      <protection locked="0"/>
    </xf>
    <xf numFmtId="49" fontId="11" fillId="0" borderId="1" xfId="26" applyNumberFormat="1" applyFont="1" applyFill="1" applyBorder="1" applyAlignment="1" applyProtection="1">
      <alignment horizontal="left" vertical="center" wrapText="1"/>
      <protection locked="0"/>
    </xf>
    <xf numFmtId="4" fontId="11" fillId="0" borderId="5" xfId="26" applyNumberFormat="1" applyFont="1" applyFill="1" applyBorder="1" applyAlignment="1" applyProtection="1">
      <alignment horizontal="right" vertical="center" wrapText="1"/>
      <protection locked="0"/>
    </xf>
    <xf numFmtId="4" fontId="11" fillId="0" borderId="10" xfId="26" applyNumberFormat="1" applyFont="1" applyFill="1" applyBorder="1" applyAlignment="1" applyProtection="1">
      <alignment horizontal="right" vertical="center" wrapText="1"/>
      <protection locked="0"/>
    </xf>
    <xf numFmtId="4" fontId="11" fillId="0" borderId="1" xfId="26" applyNumberFormat="1" applyFont="1" applyFill="1" applyBorder="1" applyAlignment="1" applyProtection="1">
      <alignment horizontal="right" vertical="center" wrapText="1"/>
      <protection locked="0"/>
    </xf>
    <xf numFmtId="10" fontId="9" fillId="0" borderId="1" xfId="26" applyNumberFormat="1" applyFont="1" applyBorder="1" applyProtection="1">
      <protection locked="0"/>
    </xf>
    <xf numFmtId="0" fontId="7" fillId="0" borderId="16" xfId="26" applyFont="1" applyBorder="1" applyAlignment="1" applyProtection="1">
      <alignment horizontal="left" vertical="center" wrapText="1"/>
      <protection locked="0"/>
    </xf>
    <xf numFmtId="0" fontId="11" fillId="0" borderId="0" xfId="26" applyFont="1" applyBorder="1" applyAlignment="1" applyProtection="1">
      <alignment horizontal="left"/>
      <protection locked="0"/>
    </xf>
    <xf numFmtId="0" fontId="11" fillId="0" borderId="0" xfId="26" applyFont="1" applyProtection="1">
      <protection locked="0"/>
    </xf>
    <xf numFmtId="0" fontId="7" fillId="0" borderId="0" xfId="26" applyFont="1" applyAlignment="1" applyProtection="1">
      <alignment horizontal="right" vertical="center" wrapText="1"/>
      <protection locked="0"/>
    </xf>
    <xf numFmtId="0" fontId="24" fillId="0" borderId="1" xfId="26" applyFont="1" applyBorder="1" applyAlignment="1" applyProtection="1">
      <alignment horizontal="center" vertical="center" wrapText="1"/>
      <protection locked="0"/>
    </xf>
    <xf numFmtId="0" fontId="24" fillId="0" borderId="0" xfId="26" applyFont="1" applyAlignment="1" applyProtection="1">
      <alignment horizontal="center" vertical="center" wrapText="1"/>
      <protection locked="0"/>
    </xf>
    <xf numFmtId="0" fontId="14" fillId="0" borderId="1" xfId="26" applyFont="1" applyBorder="1" applyAlignment="1" applyProtection="1">
      <alignment horizontal="center" vertical="center" wrapText="1"/>
      <protection locked="0"/>
    </xf>
    <xf numFmtId="0" fontId="1" fillId="0" borderId="0" xfId="26" applyFont="1" applyAlignment="1" applyProtection="1">
      <alignment horizontal="center" vertical="center" wrapText="1"/>
      <protection locked="0"/>
    </xf>
    <xf numFmtId="0" fontId="9" fillId="0" borderId="1" xfId="26" applyFont="1" applyBorder="1" applyProtection="1">
      <protection locked="0"/>
    </xf>
    <xf numFmtId="0" fontId="3" fillId="0" borderId="0" xfId="0" applyFont="1">
      <alignment vertical="center"/>
    </xf>
    <xf numFmtId="0" fontId="27" fillId="0" borderId="0" xfId="0" applyNumberFormat="1" applyFont="1" applyFill="1" applyAlignment="1" applyProtection="1">
      <alignment horizontal="center" vertical="center" wrapText="1"/>
      <protection locked="0"/>
    </xf>
    <xf numFmtId="0" fontId="5" fillId="0" borderId="0" xfId="0" applyNumberFormat="1" applyFont="1" applyFill="1" applyAlignment="1" applyProtection="1">
      <alignment horizontal="center" vertical="center" wrapText="1"/>
      <protection locked="0"/>
    </xf>
    <xf numFmtId="0" fontId="24" fillId="0" borderId="1" xfId="0" applyFont="1" applyBorder="1" applyAlignment="1">
      <alignment horizontal="center" vertical="center" wrapText="1"/>
    </xf>
    <xf numFmtId="0" fontId="24" fillId="0" borderId="1" xfId="0" applyNumberFormat="1" applyFont="1" applyFill="1" applyBorder="1" applyAlignment="1" applyProtection="1">
      <alignment horizontal="center" vertical="center"/>
    </xf>
    <xf numFmtId="0" fontId="24" fillId="2" borderId="1" xfId="0" applyNumberFormat="1" applyFont="1" applyFill="1" applyBorder="1" applyAlignment="1" applyProtection="1">
      <alignment horizontal="center" vertical="center" wrapText="1"/>
    </xf>
    <xf numFmtId="177" fontId="24" fillId="2" borderId="1" xfId="0" applyNumberFormat="1" applyFont="1" applyFill="1" applyBorder="1" applyAlignment="1" applyProtection="1">
      <alignment horizontal="center" vertical="center" wrapText="1"/>
    </xf>
    <xf numFmtId="0" fontId="0" fillId="0" borderId="1" xfId="0" applyBorder="1">
      <alignment vertical="center"/>
    </xf>
    <xf numFmtId="0" fontId="0" fillId="0" borderId="1" xfId="0" applyBorder="1" applyAlignment="1">
      <alignment horizontal="center" vertical="center"/>
    </xf>
    <xf numFmtId="186" fontId="7" fillId="0" borderId="9" xfId="0" applyNumberFormat="1" applyFont="1" applyFill="1" applyBorder="1" applyAlignment="1" applyProtection="1">
      <alignment horizontal="center" vertical="center" wrapText="1"/>
      <protection locked="0"/>
    </xf>
    <xf numFmtId="186" fontId="7" fillId="0" borderId="10" xfId="0" applyNumberFormat="1" applyFont="1" applyFill="1" applyBorder="1" applyAlignment="1" applyProtection="1">
      <alignment horizontal="center" vertical="center" wrapText="1"/>
      <protection locked="0"/>
    </xf>
    <xf numFmtId="186" fontId="7" fillId="0" borderId="5" xfId="0" applyNumberFormat="1" applyFont="1" applyFill="1" applyBorder="1" applyAlignment="1" applyProtection="1">
      <alignment horizontal="center" vertical="center" wrapText="1"/>
      <protection locked="0"/>
    </xf>
    <xf numFmtId="0" fontId="7" fillId="0" borderId="16" xfId="0" applyNumberFormat="1" applyFont="1" applyFill="1" applyBorder="1" applyAlignment="1" applyProtection="1">
      <alignment horizontal="left" vertical="center" wrapText="1"/>
      <protection locked="0"/>
    </xf>
    <xf numFmtId="0" fontId="11" fillId="0" borderId="0" xfId="0" applyNumberFormat="1" applyFont="1" applyFill="1" applyAlignment="1" applyProtection="1">
      <alignment horizontal="left" vertical="center" wrapText="1"/>
      <protection locked="0"/>
    </xf>
    <xf numFmtId="0" fontId="7" fillId="0" borderId="13" xfId="0" applyNumberFormat="1" applyFont="1" applyFill="1" applyBorder="1" applyAlignment="1" applyProtection="1">
      <alignment horizontal="right" vertical="center" wrapText="1"/>
      <protection locked="0"/>
    </xf>
    <xf numFmtId="0" fontId="7" fillId="0" borderId="0" xfId="0" applyNumberFormat="1" applyFont="1" applyFill="1" applyAlignment="1" applyProtection="1">
      <alignment horizontal="right" vertical="center" wrapText="1"/>
      <protection locked="0"/>
    </xf>
    <xf numFmtId="0" fontId="24" fillId="0" borderId="2"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7" fillId="2" borderId="7" xfId="0" applyNumberFormat="1" applyFont="1" applyFill="1" applyBorder="1" applyAlignment="1" applyProtection="1">
      <alignment horizontal="center" vertical="center" wrapText="1"/>
      <protection locked="0"/>
    </xf>
    <xf numFmtId="186" fontId="7" fillId="0" borderId="1"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49" fontId="1" fillId="0" borderId="9" xfId="0" applyNumberFormat="1" applyFont="1" applyFill="1" applyBorder="1" applyAlignment="1" applyProtection="1">
      <alignment horizontal="left" vertical="center" wrapText="1"/>
      <protection locked="0"/>
    </xf>
    <xf numFmtId="186" fontId="7" fillId="0" borderId="9" xfId="0" applyNumberFormat="1" applyFont="1" applyFill="1" applyBorder="1" applyAlignment="1" applyProtection="1">
      <alignment horizontal="left" vertical="center" wrapText="1"/>
      <protection locked="0"/>
    </xf>
    <xf numFmtId="0" fontId="7" fillId="2" borderId="7"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0" fillId="0" borderId="1" xfId="0" applyBorder="1" applyProtection="1">
      <alignment vertical="center"/>
      <protection locked="0"/>
    </xf>
    <xf numFmtId="0" fontId="7" fillId="0" borderId="9" xfId="0" applyNumberFormat="1"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left" vertical="center" wrapText="1"/>
      <protection locked="0"/>
    </xf>
    <xf numFmtId="4" fontId="0" fillId="0" borderId="1" xfId="0" applyNumberFormat="1" applyBorder="1" applyProtection="1">
      <alignment vertical="center"/>
      <protection locked="0"/>
    </xf>
    <xf numFmtId="0" fontId="27" fillId="0" borderId="1"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9" fillId="0" borderId="0" xfId="0" applyFont="1" applyFill="1" applyAlignment="1">
      <alignment vertical="center"/>
    </xf>
    <xf numFmtId="0" fontId="25" fillId="0" borderId="0" xfId="0" applyFont="1" applyFill="1" applyAlignment="1">
      <alignment vertical="center"/>
    </xf>
    <xf numFmtId="0" fontId="14"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vertical="center"/>
    </xf>
    <xf numFmtId="0" fontId="12" fillId="0" borderId="0" xfId="0" applyFont="1" applyFill="1" applyAlignment="1" applyProtection="1">
      <alignment vertical="center"/>
      <protection locked="0"/>
    </xf>
    <xf numFmtId="0" fontId="31" fillId="0" borderId="0" xfId="0" applyFont="1" applyFill="1" applyBorder="1" applyAlignment="1">
      <alignment horizontal="center" vertical="center"/>
    </xf>
    <xf numFmtId="0" fontId="32" fillId="0" borderId="0" xfId="1" applyFont="1" applyFill="1" applyAlignment="1">
      <alignment horizontal="left" vertical="center"/>
    </xf>
    <xf numFmtId="0" fontId="33" fillId="0" borderId="0" xfId="0" applyFont="1" applyFill="1" applyAlignment="1">
      <alignment horizontal="center" vertical="center"/>
    </xf>
    <xf numFmtId="0" fontId="29" fillId="0" borderId="1"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49" fontId="25" fillId="0" borderId="4" xfId="0" applyNumberFormat="1" applyFont="1" applyFill="1" applyBorder="1" applyAlignment="1">
      <alignment horizontal="left" vertical="center" wrapText="1"/>
    </xf>
    <xf numFmtId="49" fontId="25" fillId="0" borderId="6" xfId="0" applyNumberFormat="1" applyFont="1" applyFill="1" applyBorder="1" applyAlignment="1">
      <alignment horizontal="left" vertical="center" wrapText="1"/>
    </xf>
    <xf numFmtId="2" fontId="25" fillId="0" borderId="6" xfId="0" applyNumberFormat="1" applyFont="1" applyFill="1" applyBorder="1" applyAlignment="1">
      <alignment horizontal="right" vertical="center" wrapText="1"/>
    </xf>
    <xf numFmtId="0" fontId="25" fillId="0" borderId="1" xfId="0" applyFont="1" applyFill="1" applyBorder="1" applyAlignment="1">
      <alignment horizontal="right" vertical="center"/>
    </xf>
    <xf numFmtId="49" fontId="14" fillId="0" borderId="4" xfId="0" applyNumberFormat="1"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2" fontId="14" fillId="0" borderId="6" xfId="0" applyNumberFormat="1" applyFont="1" applyFill="1" applyBorder="1" applyAlignment="1">
      <alignment horizontal="right" vertical="center" wrapText="1"/>
    </xf>
    <xf numFmtId="0" fontId="14" fillId="0" borderId="1" xfId="0" applyFont="1" applyFill="1" applyBorder="1" applyAlignment="1">
      <alignment horizontal="right" vertical="center"/>
    </xf>
    <xf numFmtId="49" fontId="14" fillId="0" borderId="1" xfId="0" applyNumberFormat="1" applyFont="1" applyFill="1" applyBorder="1" applyAlignment="1">
      <alignment horizontal="left" vertical="center" wrapText="1"/>
    </xf>
    <xf numFmtId="0" fontId="14" fillId="2" borderId="1" xfId="0" applyNumberFormat="1" applyFont="1" applyFill="1" applyBorder="1" applyAlignment="1" applyProtection="1">
      <alignment horizontal="left" vertical="center" wrapText="1"/>
      <protection locked="0"/>
    </xf>
    <xf numFmtId="2" fontId="25" fillId="0" borderId="1" xfId="0" applyNumberFormat="1" applyFont="1" applyFill="1" applyBorder="1" applyAlignment="1">
      <alignment horizontal="right" vertical="center" wrapText="1"/>
    </xf>
    <xf numFmtId="2" fontId="14" fillId="0" borderId="1" xfId="0" applyNumberFormat="1" applyFont="1" applyFill="1" applyBorder="1" applyAlignment="1">
      <alignment horizontal="right" vertical="center" wrapText="1"/>
    </xf>
    <xf numFmtId="2" fontId="30" fillId="0" borderId="1" xfId="0" applyNumberFormat="1" applyFont="1" applyFill="1" applyBorder="1" applyAlignment="1">
      <alignment horizontal="right" vertical="center" wrapText="1"/>
    </xf>
    <xf numFmtId="49" fontId="30" fillId="0" borderId="1" xfId="0" applyNumberFormat="1" applyFont="1" applyFill="1" applyBorder="1" applyAlignment="1">
      <alignment horizontal="left" vertical="center" wrapText="1"/>
    </xf>
    <xf numFmtId="49" fontId="30" fillId="0" borderId="4" xfId="0" applyNumberFormat="1" applyFont="1" applyFill="1" applyBorder="1" applyAlignment="1">
      <alignment horizontal="left" vertical="center" wrapText="1"/>
    </xf>
    <xf numFmtId="49" fontId="30" fillId="0" borderId="6" xfId="0" applyNumberFormat="1" applyFont="1" applyFill="1" applyBorder="1" applyAlignment="1">
      <alignment horizontal="left" vertical="center" wrapText="1"/>
    </xf>
    <xf numFmtId="2" fontId="30" fillId="0" borderId="6" xfId="0" applyNumberFormat="1" applyFont="1" applyFill="1" applyBorder="1" applyAlignment="1">
      <alignment horizontal="right" vertical="center" wrapText="1"/>
    </xf>
    <xf numFmtId="0" fontId="15" fillId="0" borderId="0" xfId="0" applyFont="1" applyFill="1" applyBorder="1" applyAlignment="1">
      <alignment vertical="center"/>
    </xf>
    <xf numFmtId="0" fontId="29" fillId="0" borderId="4" xfId="0" applyFont="1" applyFill="1" applyBorder="1" applyAlignment="1">
      <alignment horizontal="center" vertical="center" wrapText="1"/>
    </xf>
    <xf numFmtId="2" fontId="34" fillId="0" borderId="6" xfId="0" applyNumberFormat="1" applyFont="1" applyFill="1" applyBorder="1" applyAlignment="1">
      <alignment horizontal="right" vertical="center" wrapText="1"/>
    </xf>
    <xf numFmtId="0" fontId="35" fillId="0" borderId="0" xfId="0" applyFont="1" applyFill="1" applyAlignment="1">
      <alignment horizontal="center" vertical="center"/>
    </xf>
    <xf numFmtId="0" fontId="30" fillId="0" borderId="0" xfId="0" applyFont="1" applyProtection="1">
      <alignment vertical="center"/>
      <protection locked="0"/>
    </xf>
    <xf numFmtId="0" fontId="36" fillId="0" borderId="0" xfId="0" applyNumberFormat="1" applyFont="1" applyFill="1" applyAlignment="1" applyProtection="1">
      <alignment horizontal="center" vertical="center" wrapText="1"/>
      <protection locked="0"/>
    </xf>
    <xf numFmtId="0" fontId="37" fillId="0" borderId="0" xfId="0" applyNumberFormat="1" applyFont="1" applyFill="1" applyAlignment="1" applyProtection="1">
      <alignment horizontal="center" vertical="center" wrapText="1"/>
      <protection locked="0"/>
    </xf>
    <xf numFmtId="0" fontId="11" fillId="0" borderId="0" xfId="0" applyNumberFormat="1" applyFont="1" applyFill="1" applyAlignment="1" applyProtection="1">
      <alignment horizontal="center" vertical="center" wrapText="1"/>
      <protection locked="0"/>
    </xf>
    <xf numFmtId="0" fontId="12" fillId="0" borderId="0" xfId="0" applyFont="1" applyProtection="1">
      <alignment vertical="center"/>
      <protection locked="0"/>
    </xf>
    <xf numFmtId="0" fontId="13" fillId="0" borderId="0" xfId="0" applyNumberFormat="1" applyFont="1" applyFill="1" applyAlignment="1" applyProtection="1">
      <alignment horizontal="center" vertical="center" wrapText="1"/>
      <protection locked="0"/>
    </xf>
    <xf numFmtId="0" fontId="14" fillId="0" borderId="0" xfId="0" applyNumberFormat="1" applyFont="1" applyFill="1" applyAlignment="1" applyProtection="1">
      <alignment horizontal="right" vertical="center" wrapText="1"/>
      <protection locked="0"/>
    </xf>
    <xf numFmtId="0" fontId="38" fillId="2" borderId="1" xfId="0" applyNumberFormat="1" applyFont="1" applyFill="1" applyBorder="1" applyAlignment="1" applyProtection="1">
      <alignment horizontal="center" vertical="center" wrapText="1"/>
      <protection locked="0"/>
    </xf>
    <xf numFmtId="0" fontId="25" fillId="2" borderId="1" xfId="0" applyNumberFormat="1" applyFont="1" applyFill="1" applyBorder="1" applyAlignment="1" applyProtection="1">
      <alignment horizontal="center" vertical="center" wrapText="1"/>
      <protection locked="0"/>
    </xf>
    <xf numFmtId="0" fontId="26" fillId="2" borderId="1" xfId="0" applyNumberFormat="1" applyFont="1" applyFill="1" applyBorder="1" applyAlignment="1" applyProtection="1">
      <alignment horizontal="center" vertical="center" wrapText="1"/>
      <protection locked="0"/>
    </xf>
    <xf numFmtId="179" fontId="25" fillId="2" borderId="1" xfId="0" applyNumberFormat="1" applyFont="1" applyFill="1" applyBorder="1" applyAlignment="1" applyProtection="1">
      <alignment horizontal="right" vertical="center" wrapText="1"/>
    </xf>
    <xf numFmtId="186" fontId="14" fillId="0" borderId="1" xfId="0" applyNumberFormat="1" applyFont="1" applyFill="1" applyBorder="1" applyAlignment="1" applyProtection="1">
      <alignment horizontal="left" vertical="center" wrapText="1"/>
      <protection locked="0"/>
    </xf>
    <xf numFmtId="179" fontId="14" fillId="2" borderId="1" xfId="0" applyNumberFormat="1" applyFont="1" applyFill="1" applyBorder="1" applyAlignment="1" applyProtection="1">
      <alignment horizontal="right" vertical="center" wrapText="1"/>
    </xf>
    <xf numFmtId="179" fontId="14" fillId="0" borderId="1" xfId="0" applyNumberFormat="1" applyFont="1" applyBorder="1" applyAlignment="1">
      <alignment horizontal="right" vertical="center"/>
    </xf>
    <xf numFmtId="0" fontId="14" fillId="0" borderId="1" xfId="0" applyNumberFormat="1" applyFont="1" applyFill="1" applyBorder="1" applyAlignment="1" applyProtection="1">
      <alignment horizontal="left" vertical="center" wrapText="1"/>
      <protection locked="0"/>
    </xf>
    <xf numFmtId="179" fontId="1" fillId="0" borderId="1" xfId="0" applyNumberFormat="1" applyFont="1" applyFill="1" applyBorder="1" applyAlignment="1" applyProtection="1">
      <alignment horizontal="right" vertical="center" wrapText="1"/>
      <protection locked="0"/>
    </xf>
    <xf numFmtId="0" fontId="14" fillId="2" borderId="1" xfId="0" applyNumberFormat="1" applyFont="1" applyFill="1" applyBorder="1" applyAlignment="1" applyProtection="1">
      <alignment horizontal="right" vertical="center" wrapText="1"/>
    </xf>
    <xf numFmtId="0" fontId="14" fillId="0" borderId="1" xfId="0" applyFont="1" applyBorder="1" applyAlignment="1">
      <alignment horizontal="right" vertical="center"/>
    </xf>
    <xf numFmtId="0" fontId="14" fillId="0" borderId="16" xfId="0" applyNumberFormat="1" applyFont="1" applyFill="1" applyBorder="1" applyAlignment="1" applyProtection="1">
      <alignment horizontal="left" vertical="center" wrapText="1"/>
      <protection locked="0"/>
    </xf>
    <xf numFmtId="0" fontId="14" fillId="0" borderId="0" xfId="0" applyNumberFormat="1" applyFont="1" applyFill="1" applyBorder="1" applyAlignment="1" applyProtection="1">
      <alignment vertical="center" wrapText="1"/>
      <protection locked="0"/>
    </xf>
    <xf numFmtId="0" fontId="38" fillId="2" borderId="2" xfId="0" applyNumberFormat="1" applyFont="1" applyFill="1" applyBorder="1" applyAlignment="1" applyProtection="1">
      <alignment horizontal="center" vertical="center" wrapText="1"/>
      <protection locked="0"/>
    </xf>
    <xf numFmtId="49" fontId="37" fillId="0" borderId="9" xfId="0" applyNumberFormat="1" applyFont="1" applyFill="1" applyBorder="1" applyAlignment="1" applyProtection="1">
      <alignment horizontal="left" vertical="center" wrapText="1"/>
      <protection locked="0"/>
    </xf>
    <xf numFmtId="0" fontId="26" fillId="0" borderId="1" xfId="0" applyNumberFormat="1" applyFont="1" applyFill="1" applyBorder="1" applyAlignment="1" applyProtection="1">
      <alignment horizontal="center" vertical="center" wrapText="1"/>
      <protection locked="0"/>
    </xf>
    <xf numFmtId="179" fontId="37" fillId="0" borderId="1" xfId="0" applyNumberFormat="1" applyFont="1" applyFill="1" applyBorder="1" applyAlignment="1" applyProtection="1">
      <alignment horizontal="right" vertical="center" wrapText="1"/>
    </xf>
    <xf numFmtId="49" fontId="14" fillId="2" borderId="7" xfId="0" applyNumberFormat="1" applyFont="1" applyFill="1" applyBorder="1" applyAlignment="1" applyProtection="1">
      <alignment horizontal="left" vertical="center" wrapText="1"/>
      <protection locked="0"/>
    </xf>
    <xf numFmtId="179" fontId="1" fillId="0" borderId="1" xfId="0" applyNumberFormat="1" applyFont="1" applyFill="1" applyBorder="1" applyAlignment="1" applyProtection="1">
      <alignment horizontal="right" vertical="center" wrapText="1"/>
    </xf>
    <xf numFmtId="186" fontId="14" fillId="0" borderId="9" xfId="0" applyNumberFormat="1" applyFont="1" applyFill="1" applyBorder="1" applyAlignment="1" applyProtection="1">
      <alignment horizontal="left" vertical="center" wrapText="1"/>
      <protection locked="0"/>
    </xf>
    <xf numFmtId="179" fontId="14" fillId="0" borderId="2" xfId="0" applyNumberFormat="1" applyFont="1" applyBorder="1" applyAlignment="1" applyProtection="1">
      <alignment horizontal="right" vertical="center" wrapText="1"/>
      <protection locked="0"/>
    </xf>
    <xf numFmtId="179" fontId="28" fillId="0" borderId="1" xfId="0" applyNumberFormat="1" applyFont="1" applyFill="1" applyBorder="1" applyAlignment="1" applyProtection="1">
      <alignment horizontal="right" vertical="center" wrapText="1"/>
      <protection locked="0"/>
    </xf>
    <xf numFmtId="0" fontId="14" fillId="0" borderId="9" xfId="0" applyNumberFormat="1" applyFont="1" applyFill="1" applyBorder="1" applyAlignment="1" applyProtection="1">
      <alignment horizontal="left" vertical="center" wrapText="1"/>
      <protection locked="0"/>
    </xf>
    <xf numFmtId="179" fontId="14" fillId="0" borderId="1" xfId="0" applyNumberFormat="1" applyFont="1" applyBorder="1" applyAlignment="1" applyProtection="1">
      <alignment horizontal="right" vertical="center"/>
      <protection locked="0"/>
    </xf>
    <xf numFmtId="179" fontId="1" fillId="0" borderId="1" xfId="0" applyNumberFormat="1" applyFont="1" applyFill="1" applyBorder="1" applyAlignment="1" applyProtection="1">
      <alignment horizontal="right" vertical="center" wrapText="1"/>
      <protection locked="0"/>
    </xf>
    <xf numFmtId="179" fontId="11" fillId="0" borderId="1" xfId="0" applyNumberFormat="1" applyFont="1" applyFill="1" applyBorder="1" applyAlignment="1" applyProtection="1">
      <alignment horizontal="center" vertical="center" wrapText="1"/>
    </xf>
    <xf numFmtId="179" fontId="28"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center" vertical="center" wrapText="1"/>
      <protection locked="0"/>
    </xf>
    <xf numFmtId="0" fontId="28" fillId="0" borderId="0" xfId="0" applyNumberFormat="1" applyFont="1" applyFill="1" applyAlignment="1" applyProtection="1">
      <alignment horizontal="center" vertical="center" wrapText="1"/>
      <protection locked="0"/>
    </xf>
    <xf numFmtId="179" fontId="37" fillId="0" borderId="1" xfId="0" applyNumberFormat="1" applyFont="1" applyFill="1" applyBorder="1" applyAlignment="1" applyProtection="1">
      <alignment horizontal="right" vertical="center" wrapText="1"/>
      <protection locked="0"/>
    </xf>
    <xf numFmtId="0" fontId="10" fillId="0" borderId="0" xfId="0" applyNumberFormat="1" applyFont="1" applyFill="1" applyAlignment="1" applyProtection="1">
      <alignment horizontal="left" vertical="center" wrapText="1"/>
      <protection locked="0"/>
    </xf>
    <xf numFmtId="0" fontId="39" fillId="0" borderId="0" xfId="54" applyFont="1" applyAlignment="1" applyProtection="1">
      <alignment vertical="center"/>
      <protection locked="0"/>
    </xf>
    <xf numFmtId="0" fontId="38" fillId="0" borderId="0" xfId="54" applyFont="1" applyAlignment="1" applyProtection="1">
      <alignment vertical="center"/>
      <protection locked="0"/>
    </xf>
    <xf numFmtId="0" fontId="14" fillId="0" borderId="0" xfId="54" applyFont="1" applyAlignment="1" applyProtection="1">
      <alignment vertical="center"/>
      <protection locked="0"/>
    </xf>
    <xf numFmtId="0" fontId="34" fillId="0" borderId="0" xfId="54" applyFont="1" applyAlignment="1" applyProtection="1">
      <alignment vertical="center"/>
      <protection locked="0"/>
    </xf>
    <xf numFmtId="0" fontId="7" fillId="0" borderId="0" xfId="54" applyFont="1" applyAlignment="1" applyProtection="1">
      <alignment vertical="center"/>
      <protection locked="0"/>
    </xf>
    <xf numFmtId="0" fontId="7" fillId="0" borderId="0" xfId="54" applyFont="1" applyAlignment="1" applyProtection="1">
      <alignment horizontal="center" vertical="center"/>
      <protection locked="0"/>
    </xf>
    <xf numFmtId="0" fontId="0" fillId="0" borderId="0" xfId="0"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7" fillId="0" borderId="0" xfId="54" applyFont="1" applyAlignment="1" applyProtection="1">
      <alignment horizontal="right" vertical="center"/>
      <protection locked="0"/>
    </xf>
    <xf numFmtId="0" fontId="38" fillId="0" borderId="1" xfId="54" applyFont="1" applyBorder="1" applyAlignment="1" applyProtection="1">
      <alignment horizontal="center" vertical="center"/>
      <protection locked="0"/>
    </xf>
    <xf numFmtId="0" fontId="38" fillId="0" borderId="1" xfId="54" applyFont="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35" fillId="0" borderId="1" xfId="54" applyFont="1" applyBorder="1" applyAlignment="1" applyProtection="1">
      <alignment horizontal="center" vertical="center"/>
    </xf>
    <xf numFmtId="184" fontId="35" fillId="0" borderId="1" xfId="0" applyNumberFormat="1" applyFont="1" applyFill="1" applyBorder="1" applyAlignment="1" applyProtection="1">
      <alignment vertical="center"/>
      <protection locked="0"/>
    </xf>
    <xf numFmtId="0" fontId="35" fillId="0" borderId="1" xfId="54" applyFont="1" applyBorder="1" applyAlignment="1" applyProtection="1">
      <alignment horizontal="right" vertical="center"/>
      <protection locked="0"/>
    </xf>
    <xf numFmtId="0" fontId="35" fillId="0" borderId="1" xfId="44" applyFont="1" applyFill="1" applyBorder="1" applyAlignment="1" applyProtection="1">
      <alignment horizontal="left" vertical="center" wrapText="1"/>
      <protection locked="0"/>
    </xf>
    <xf numFmtId="0" fontId="35" fillId="0" borderId="1" xfId="54" applyFont="1" applyBorder="1" applyAlignment="1" applyProtection="1">
      <alignment horizontal="center" vertical="center"/>
      <protection locked="0"/>
    </xf>
    <xf numFmtId="0" fontId="35" fillId="0" borderId="1" xfId="0" applyNumberFormat="1" applyFont="1" applyFill="1" applyBorder="1" applyProtection="1">
      <alignment vertical="center"/>
      <protection locked="0"/>
    </xf>
    <xf numFmtId="2" fontId="35" fillId="2" borderId="1" xfId="0" applyNumberFormat="1" applyFont="1" applyFill="1" applyBorder="1" applyAlignment="1" applyProtection="1">
      <alignment horizontal="center" vertical="center" wrapText="1"/>
    </xf>
    <xf numFmtId="0" fontId="35" fillId="0" borderId="1" xfId="44" applyFont="1" applyBorder="1" applyAlignment="1" applyProtection="1">
      <alignment horizontal="left" vertical="center" wrapText="1"/>
      <protection locked="0"/>
    </xf>
    <xf numFmtId="0" fontId="35" fillId="0" borderId="1" xfId="0" applyNumberFormat="1" applyFont="1" applyFill="1" applyBorder="1" applyAlignment="1" applyProtection="1">
      <alignment horizontal="left" vertical="center" wrapText="1"/>
      <protection locked="0"/>
    </xf>
    <xf numFmtId="0" fontId="35" fillId="0" borderId="1" xfId="54" applyFont="1" applyBorder="1" applyAlignment="1" applyProtection="1">
      <alignment vertical="center"/>
      <protection locked="0"/>
    </xf>
    <xf numFmtId="0" fontId="35" fillId="0" borderId="9" xfId="0" applyNumberFormat="1" applyFont="1" applyFill="1" applyBorder="1" applyAlignment="1" applyProtection="1">
      <alignment horizontal="left" vertical="center" wrapText="1"/>
      <protection locked="0"/>
    </xf>
    <xf numFmtId="184" fontId="35" fillId="0" borderId="1" xfId="0" applyNumberFormat="1" applyFont="1" applyFill="1" applyBorder="1" applyAlignment="1" applyProtection="1">
      <alignment horizontal="center" vertical="center"/>
    </xf>
    <xf numFmtId="0" fontId="35" fillId="0" borderId="1" xfId="41" applyNumberFormat="1" applyFont="1" applyFill="1" applyBorder="1" applyAlignment="1" applyProtection="1">
      <alignment vertical="center"/>
      <protection locked="0"/>
    </xf>
    <xf numFmtId="0" fontId="35" fillId="0" borderId="1" xfId="0" applyFont="1" applyBorder="1" applyAlignment="1" applyProtection="1">
      <alignment vertical="center"/>
      <protection locked="0"/>
    </xf>
    <xf numFmtId="184" fontId="35" fillId="0" borderId="1" xfId="0" applyNumberFormat="1" applyFont="1" applyFill="1" applyBorder="1" applyAlignment="1" applyProtection="1">
      <alignment horizontal="center" vertical="center"/>
      <protection locked="0"/>
    </xf>
    <xf numFmtId="3" fontId="35" fillId="0" borderId="1" xfId="0" applyNumberFormat="1" applyFont="1" applyFill="1" applyBorder="1" applyAlignment="1" applyProtection="1">
      <alignment horizontal="left" vertical="center"/>
      <protection locked="0"/>
    </xf>
    <xf numFmtId="0" fontId="41" fillId="0" borderId="1" xfId="54" applyFont="1" applyBorder="1" applyAlignment="1" applyProtection="1">
      <alignment horizontal="center" vertical="center"/>
      <protection locked="0"/>
    </xf>
    <xf numFmtId="0" fontId="42" fillId="0" borderId="1" xfId="54" applyFont="1" applyBorder="1" applyAlignment="1" applyProtection="1">
      <alignment horizontal="center" vertical="center"/>
    </xf>
    <xf numFmtId="179" fontId="42" fillId="0" borderId="1" xfId="0" applyNumberFormat="1" applyFont="1" applyFill="1" applyBorder="1" applyAlignment="1" applyProtection="1">
      <alignment horizontal="center" vertical="center"/>
    </xf>
    <xf numFmtId="179" fontId="42" fillId="0" borderId="1" xfId="54" applyNumberFormat="1" applyFont="1" applyBorder="1" applyAlignment="1" applyProtection="1">
      <alignment horizontal="center" vertical="center"/>
    </xf>
    <xf numFmtId="184" fontId="42" fillId="0" borderId="1" xfId="54" applyNumberFormat="1" applyFont="1" applyBorder="1" applyAlignment="1" applyProtection="1">
      <alignment horizontal="center" vertical="center"/>
    </xf>
    <xf numFmtId="0" fontId="35" fillId="0" borderId="16" xfId="54" applyFont="1" applyBorder="1" applyAlignment="1" applyProtection="1">
      <alignment horizontal="left" vertical="center"/>
      <protection locked="0"/>
    </xf>
    <xf numFmtId="0" fontId="29" fillId="0" borderId="0" xfId="0" applyFont="1">
      <alignment vertical="center"/>
    </xf>
    <xf numFmtId="0" fontId="26" fillId="0" borderId="0" xfId="0" applyFont="1">
      <alignment vertical="center"/>
    </xf>
    <xf numFmtId="0" fontId="0" fillId="0" borderId="0" xfId="0" applyFont="1">
      <alignment vertical="center"/>
    </xf>
    <xf numFmtId="0" fontId="40" fillId="0" borderId="0" xfId="0" applyFont="1" applyAlignment="1" applyProtection="1">
      <alignment horizontal="center"/>
      <protection locked="0"/>
    </xf>
    <xf numFmtId="0" fontId="0" fillId="0" borderId="0" xfId="0" applyFont="1" applyBorder="1" applyAlignment="1" applyProtection="1">
      <protection locked="0"/>
    </xf>
    <xf numFmtId="0" fontId="43" fillId="0" borderId="0" xfId="0" applyFont="1" applyAlignment="1" applyProtection="1">
      <alignment horizontal="center"/>
      <protection locked="0"/>
    </xf>
    <xf numFmtId="0" fontId="38" fillId="0" borderId="1" xfId="0" applyFont="1" applyBorder="1" applyAlignment="1">
      <alignment horizontal="center" vertical="center" wrapText="1"/>
    </xf>
    <xf numFmtId="0" fontId="38" fillId="0" borderId="1" xfId="0" applyNumberFormat="1" applyFont="1" applyFill="1" applyBorder="1" applyAlignment="1" applyProtection="1">
      <alignment horizontal="center" vertical="center" wrapText="1"/>
    </xf>
    <xf numFmtId="0" fontId="38" fillId="2" borderId="1" xfId="0" applyNumberFormat="1" applyFont="1" applyFill="1" applyBorder="1" applyAlignment="1" applyProtection="1">
      <alignment horizontal="center" vertical="center" wrapText="1"/>
    </xf>
    <xf numFmtId="177" fontId="38" fillId="2" borderId="1" xfId="0" applyNumberFormat="1" applyFont="1" applyFill="1" applyBorder="1" applyAlignment="1" applyProtection="1">
      <alignment horizontal="center" vertical="center" wrapText="1"/>
    </xf>
    <xf numFmtId="0" fontId="38" fillId="0" borderId="1" xfId="0" applyNumberFormat="1" applyFont="1" applyFill="1" applyBorder="1" applyAlignment="1" applyProtection="1">
      <alignment horizontal="center" vertical="center"/>
    </xf>
    <xf numFmtId="0" fontId="25" fillId="0" borderId="1" xfId="0" applyFont="1" applyBorder="1">
      <alignment vertical="center"/>
    </xf>
    <xf numFmtId="0" fontId="26" fillId="0" borderId="1" xfId="0" applyFont="1" applyBorder="1" applyAlignment="1">
      <alignment horizontal="center" vertical="center"/>
    </xf>
    <xf numFmtId="179" fontId="25" fillId="0" borderId="1" xfId="0" applyNumberFormat="1" applyFont="1" applyBorder="1" applyAlignment="1">
      <alignment horizontal="right" vertical="center"/>
    </xf>
    <xf numFmtId="179" fontId="14" fillId="0" borderId="1" xfId="0" applyNumberFormat="1" applyFont="1" applyBorder="1" applyAlignment="1">
      <alignment horizontal="right" vertical="center"/>
    </xf>
    <xf numFmtId="179" fontId="14" fillId="0" borderId="1" xfId="0" applyNumberFormat="1" applyFont="1" applyBorder="1" applyAlignment="1">
      <alignment horizontal="right" vertical="center"/>
    </xf>
    <xf numFmtId="179" fontId="14" fillId="0" borderId="1" xfId="0" applyNumberFormat="1" applyFont="1" applyBorder="1" applyAlignment="1" applyProtection="1">
      <alignment horizontal="right" vertical="center"/>
      <protection locked="0"/>
    </xf>
    <xf numFmtId="179" fontId="14" fillId="0" borderId="1" xfId="0" applyNumberFormat="1" applyFont="1" applyBorder="1" applyAlignment="1">
      <alignment horizontal="right" vertical="center"/>
    </xf>
    <xf numFmtId="179" fontId="0" fillId="0" borderId="1" xfId="0" applyNumberFormat="1" applyBorder="1">
      <alignment vertical="center"/>
    </xf>
    <xf numFmtId="0" fontId="0" fillId="0" borderId="0" xfId="0" applyFont="1" applyBorder="1" applyAlignment="1" applyProtection="1">
      <alignment horizontal="right"/>
      <protection locked="0"/>
    </xf>
    <xf numFmtId="0" fontId="24" fillId="0" borderId="0" xfId="0" applyFont="1" applyAlignment="1" applyProtection="1">
      <alignment vertical="center"/>
      <protection locked="0"/>
    </xf>
    <xf numFmtId="0" fontId="25" fillId="0" borderId="0" xfId="0" applyFont="1" applyAlignment="1" applyProtection="1">
      <alignment vertical="center"/>
      <protection locked="0"/>
    </xf>
    <xf numFmtId="0" fontId="14" fillId="0" borderId="0" xfId="0" applyFont="1" applyAlignment="1" applyProtection="1">
      <alignment vertical="center"/>
      <protection locked="0"/>
    </xf>
    <xf numFmtId="0" fontId="30" fillId="0" borderId="0" xfId="0" applyFont="1" applyAlignment="1" applyProtection="1">
      <alignment vertical="center"/>
      <protection locked="0"/>
    </xf>
    <xf numFmtId="0" fontId="0" fillId="0" borderId="0" xfId="0" applyAlignment="1" applyProtection="1">
      <alignment vertical="center"/>
      <protection locked="0"/>
    </xf>
    <xf numFmtId="0" fontId="40" fillId="0" borderId="0" xfId="0" applyFont="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43" fillId="0" borderId="0" xfId="0" applyFont="1" applyAlignment="1" applyProtection="1">
      <alignment horizontal="center" vertical="center"/>
      <protection locked="0"/>
    </xf>
    <xf numFmtId="0" fontId="0" fillId="0" borderId="13" xfId="0" applyFont="1" applyBorder="1" applyAlignment="1" applyProtection="1">
      <alignment horizontal="right" vertical="center"/>
      <protection locked="0"/>
    </xf>
    <xf numFmtId="0" fontId="25" fillId="2" borderId="7" xfId="0" applyNumberFormat="1" applyFont="1" applyFill="1" applyBorder="1" applyAlignment="1" applyProtection="1">
      <alignment horizontal="center" vertical="center" wrapText="1"/>
      <protection locked="0"/>
    </xf>
    <xf numFmtId="0" fontId="26" fillId="2" borderId="7" xfId="0" applyNumberFormat="1" applyFont="1" applyFill="1" applyBorder="1" applyAlignment="1" applyProtection="1">
      <alignment horizontal="center" vertical="center" wrapText="1"/>
      <protection locked="0"/>
    </xf>
    <xf numFmtId="179" fontId="25" fillId="2" borderId="7" xfId="0" applyNumberFormat="1" applyFont="1" applyFill="1" applyBorder="1" applyAlignment="1" applyProtection="1">
      <alignment horizontal="right" vertical="center" wrapText="1"/>
    </xf>
    <xf numFmtId="179" fontId="14" fillId="2" borderId="7" xfId="0" applyNumberFormat="1" applyFont="1" applyFill="1" applyBorder="1" applyAlignment="1" applyProtection="1">
      <alignment horizontal="right" vertical="center" wrapText="1"/>
    </xf>
    <xf numFmtId="179" fontId="14" fillId="2" borderId="7" xfId="0" applyNumberFormat="1" applyFont="1" applyFill="1" applyBorder="1" applyAlignment="1" applyProtection="1">
      <alignment horizontal="right" vertical="center" wrapText="1"/>
    </xf>
    <xf numFmtId="179" fontId="14" fillId="2" borderId="7" xfId="0" applyNumberFormat="1" applyFont="1" applyFill="1" applyBorder="1" applyAlignment="1" applyProtection="1">
      <alignment horizontal="right" vertical="center" wrapText="1"/>
    </xf>
    <xf numFmtId="179" fontId="14" fillId="0" borderId="2" xfId="0" applyNumberFormat="1" applyFont="1" applyBorder="1" applyAlignment="1" applyProtection="1">
      <alignment horizontal="right" vertical="center" wrapText="1"/>
    </xf>
    <xf numFmtId="179" fontId="14" fillId="0" borderId="1" xfId="0" applyNumberFormat="1" applyFont="1" applyBorder="1" applyAlignment="1" applyProtection="1">
      <alignment horizontal="right" vertical="center"/>
      <protection locked="0"/>
    </xf>
    <xf numFmtId="179" fontId="7" fillId="2" borderId="7" xfId="0" applyNumberFormat="1" applyFont="1" applyFill="1" applyBorder="1" applyAlignment="1" applyProtection="1">
      <alignment horizontal="center" vertical="center" wrapText="1"/>
    </xf>
    <xf numFmtId="179" fontId="7" fillId="0" borderId="2" xfId="0" applyNumberFormat="1" applyFont="1" applyBorder="1" applyAlignment="1" applyProtection="1">
      <alignment horizontal="center" vertical="center" wrapText="1"/>
    </xf>
    <xf numFmtId="179" fontId="0" fillId="0" borderId="1" xfId="0" applyNumberFormat="1" applyBorder="1" applyAlignment="1" applyProtection="1">
      <alignment vertical="center"/>
      <protection locked="0"/>
    </xf>
    <xf numFmtId="179" fontId="27" fillId="0" borderId="1" xfId="0" applyNumberFormat="1" applyFont="1" applyFill="1" applyBorder="1" applyAlignment="1" applyProtection="1">
      <alignment horizontal="center" vertical="center" wrapText="1"/>
      <protection locked="0"/>
    </xf>
    <xf numFmtId="4" fontId="0" fillId="0" borderId="0" xfId="0" applyNumberFormat="1" applyAlignment="1" applyProtection="1">
      <alignment vertical="center"/>
      <protection locked="0"/>
    </xf>
    <xf numFmtId="0" fontId="29" fillId="0" borderId="0" xfId="0" applyFont="1" applyAlignment="1">
      <alignment vertical="center"/>
    </xf>
    <xf numFmtId="0" fontId="25" fillId="0" borderId="0" xfId="0" applyFont="1" applyAlignment="1">
      <alignment vertical="center"/>
    </xf>
    <xf numFmtId="0" fontId="30" fillId="0" borderId="0" xfId="0" applyFont="1" applyAlignment="1">
      <alignment vertical="center"/>
    </xf>
    <xf numFmtId="0" fontId="44" fillId="0" borderId="0" xfId="0" applyFont="1" applyAlignment="1" applyProtection="1">
      <alignment horizontal="center" vertical="center"/>
      <protection locked="0"/>
    </xf>
    <xf numFmtId="0" fontId="30" fillId="0" borderId="13" xfId="0" applyFont="1" applyBorder="1" applyAlignment="1" applyProtection="1">
      <alignment horizontal="left" vertical="center"/>
      <protection locked="0"/>
    </xf>
    <xf numFmtId="0" fontId="45" fillId="0" borderId="0" xfId="0" applyFont="1" applyAlignment="1" applyProtection="1">
      <alignment horizontal="center" vertical="center"/>
      <protection locked="0"/>
    </xf>
    <xf numFmtId="0" fontId="36" fillId="2" borderId="1" xfId="29" applyNumberFormat="1" applyFont="1" applyFill="1" applyBorder="1" applyAlignment="1" applyProtection="1">
      <alignment horizontal="center" vertical="center" wrapText="1"/>
    </xf>
    <xf numFmtId="182" fontId="36" fillId="2" borderId="1" xfId="29" applyNumberFormat="1" applyFont="1" applyFill="1" applyBorder="1" applyAlignment="1" applyProtection="1">
      <alignment horizontal="center" vertical="center" wrapText="1"/>
    </xf>
    <xf numFmtId="0" fontId="38" fillId="2" borderId="4" xfId="0" applyNumberFormat="1" applyFont="1" applyFill="1" applyBorder="1" applyAlignment="1" applyProtection="1">
      <alignment horizontal="center" vertical="center" wrapText="1"/>
      <protection locked="0"/>
    </xf>
    <xf numFmtId="0" fontId="36" fillId="2" borderId="1" xfId="29" applyFont="1" applyFill="1" applyBorder="1" applyAlignment="1">
      <alignment horizontal="center" vertical="center" wrapText="1"/>
    </xf>
    <xf numFmtId="0" fontId="26" fillId="0" borderId="9" xfId="0" applyFont="1" applyBorder="1" applyAlignment="1">
      <alignment horizontal="center" vertical="center"/>
    </xf>
    <xf numFmtId="0" fontId="25" fillId="0" borderId="5" xfId="0" applyFont="1" applyBorder="1" applyAlignment="1">
      <alignment horizontal="center" vertical="center"/>
    </xf>
    <xf numFmtId="0" fontId="25" fillId="0" borderId="1" xfId="0" applyFont="1" applyBorder="1" applyAlignment="1">
      <alignment horizontal="right" vertical="center"/>
    </xf>
    <xf numFmtId="0" fontId="25" fillId="0" borderId="1" xfId="0" applyFont="1" applyBorder="1" applyAlignment="1">
      <alignment vertical="center"/>
    </xf>
    <xf numFmtId="179" fontId="14" fillId="0" borderId="1" xfId="0" applyNumberFormat="1" applyFont="1" applyBorder="1" applyAlignment="1">
      <alignment vertical="center"/>
    </xf>
    <xf numFmtId="179" fontId="14" fillId="2" borderId="7" xfId="0" applyNumberFormat="1" applyFont="1" applyFill="1" applyBorder="1" applyAlignment="1" applyProtection="1">
      <alignment vertical="center" wrapText="1"/>
    </xf>
    <xf numFmtId="179" fontId="14" fillId="0" borderId="2" xfId="0" applyNumberFormat="1" applyFont="1" applyBorder="1" applyAlignment="1" applyProtection="1">
      <alignment vertical="center" wrapText="1"/>
      <protection locked="0"/>
    </xf>
    <xf numFmtId="0" fontId="30" fillId="0" borderId="1" xfId="0" applyFont="1" applyBorder="1" applyAlignment="1">
      <alignment vertical="center"/>
    </xf>
    <xf numFmtId="179" fontId="14" fillId="0" borderId="1" xfId="0" applyNumberFormat="1" applyFont="1" applyBorder="1" applyAlignment="1" applyProtection="1">
      <alignment vertical="center"/>
      <protection locked="0"/>
    </xf>
    <xf numFmtId="0" fontId="30" fillId="0" borderId="16" xfId="0" applyFont="1" applyBorder="1" applyAlignment="1" applyProtection="1">
      <alignment horizontal="left" vertical="center"/>
      <protection locked="0"/>
    </xf>
    <xf numFmtId="0" fontId="30" fillId="0" borderId="13" xfId="0" applyFont="1" applyBorder="1" applyAlignment="1" applyProtection="1">
      <alignment horizontal="right" vertical="center"/>
      <protection locked="0"/>
    </xf>
    <xf numFmtId="0" fontId="46" fillId="0" borderId="0" xfId="29" applyFont="1" applyFill="1" applyAlignment="1">
      <alignment horizontal="center" vertical="center" wrapText="1"/>
    </xf>
    <xf numFmtId="0" fontId="29" fillId="0" borderId="0" xfId="0" applyFont="1" applyProtection="1">
      <alignment vertical="center"/>
      <protection locked="0"/>
    </xf>
    <xf numFmtId="0" fontId="25" fillId="0" borderId="0" xfId="0" applyFont="1" applyProtection="1">
      <alignment vertical="center"/>
      <protection locked="0"/>
    </xf>
    <xf numFmtId="0" fontId="13" fillId="0" borderId="0" xfId="0" applyFont="1" applyAlignment="1" applyProtection="1">
      <alignment horizontal="center"/>
      <protection locked="0"/>
    </xf>
    <xf numFmtId="0" fontId="30" fillId="0" borderId="13" xfId="0" applyFont="1" applyBorder="1" applyAlignment="1" applyProtection="1">
      <alignment horizontal="left"/>
      <protection locked="0"/>
    </xf>
    <xf numFmtId="0" fontId="30" fillId="0" borderId="0" xfId="0" applyFont="1" applyBorder="1" applyAlignment="1" applyProtection="1">
      <alignment horizontal="left"/>
      <protection locked="0"/>
    </xf>
    <xf numFmtId="0" fontId="45" fillId="0" borderId="0" xfId="0" applyFont="1" applyAlignment="1" applyProtection="1">
      <alignment horizontal="center"/>
      <protection locked="0"/>
    </xf>
    <xf numFmtId="0" fontId="30" fillId="0" borderId="13" xfId="0" applyFont="1" applyBorder="1" applyAlignment="1" applyProtection="1">
      <alignment horizontal="right"/>
      <protection locked="0"/>
    </xf>
    <xf numFmtId="0" fontId="38" fillId="0" borderId="2"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4" fillId="2" borderId="7" xfId="0" applyNumberFormat="1" applyFont="1" applyFill="1" applyBorder="1" applyAlignment="1" applyProtection="1">
      <alignment horizontal="center" vertical="center" wrapText="1"/>
      <protection locked="0"/>
    </xf>
    <xf numFmtId="0" fontId="47" fillId="2" borderId="7" xfId="0" applyNumberFormat="1" applyFont="1" applyFill="1" applyBorder="1" applyAlignment="1" applyProtection="1">
      <alignment horizontal="center" vertical="center" wrapText="1"/>
      <protection locked="0"/>
    </xf>
    <xf numFmtId="180" fontId="34" fillId="2" borderId="7" xfId="0" applyNumberFormat="1" applyFont="1" applyFill="1" applyBorder="1" applyAlignment="1" applyProtection="1">
      <alignment horizontal="right" vertical="center" wrapText="1"/>
    </xf>
    <xf numFmtId="180" fontId="34" fillId="0" borderId="2" xfId="0" applyNumberFormat="1" applyFont="1" applyBorder="1" applyAlignment="1" applyProtection="1">
      <alignment horizontal="right" vertical="center" wrapText="1"/>
      <protection locked="0"/>
    </xf>
    <xf numFmtId="0" fontId="34" fillId="0" borderId="2" xfId="0" applyFont="1" applyBorder="1" applyAlignment="1" applyProtection="1">
      <alignment horizontal="center" vertical="center" wrapText="1"/>
      <protection locked="0"/>
    </xf>
    <xf numFmtId="180" fontId="14" fillId="2" borderId="7" xfId="0" applyNumberFormat="1" applyFont="1" applyFill="1" applyBorder="1" applyAlignment="1" applyProtection="1">
      <alignment horizontal="right" vertical="center" wrapText="1"/>
    </xf>
    <xf numFmtId="180" fontId="14" fillId="0" borderId="2" xfId="0" applyNumberFormat="1" applyFont="1" applyBorder="1" applyAlignment="1" applyProtection="1">
      <alignment horizontal="right" vertical="center" wrapText="1"/>
      <protection locked="0"/>
    </xf>
    <xf numFmtId="0" fontId="14" fillId="0" borderId="2" xfId="0" applyFont="1" applyBorder="1" applyAlignment="1" applyProtection="1">
      <alignment horizontal="center" vertical="center" wrapText="1"/>
      <protection locked="0"/>
    </xf>
    <xf numFmtId="180" fontId="14" fillId="0" borderId="1" xfId="0" applyNumberFormat="1" applyFont="1" applyBorder="1" applyAlignment="1" applyProtection="1">
      <alignment horizontal="right" vertical="center"/>
      <protection locked="0"/>
    </xf>
    <xf numFmtId="0" fontId="30" fillId="0" borderId="1" xfId="0" applyFont="1" applyBorder="1" applyProtection="1">
      <alignment vertical="center"/>
      <protection locked="0"/>
    </xf>
    <xf numFmtId="4" fontId="30" fillId="0" borderId="1" xfId="0" applyNumberFormat="1" applyFont="1" applyBorder="1" applyProtection="1">
      <alignment vertical="center"/>
      <protection locked="0"/>
    </xf>
    <xf numFmtId="0" fontId="14" fillId="2" borderId="7"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30" fillId="0" borderId="16" xfId="0" applyFont="1" applyBorder="1" applyAlignment="1" applyProtection="1">
      <alignment horizontal="left" vertical="center"/>
      <protection locked="0"/>
    </xf>
    <xf numFmtId="4" fontId="30" fillId="0" borderId="0" xfId="0" applyNumberFormat="1" applyFont="1" applyProtection="1">
      <alignment vertical="center"/>
      <protection locked="0"/>
    </xf>
    <xf numFmtId="0" fontId="35" fillId="0" borderId="0" xfId="44" applyFont="1" applyAlignment="1" applyProtection="1">
      <alignment vertical="center"/>
      <protection locked="0"/>
    </xf>
    <xf numFmtId="0" fontId="35" fillId="0" borderId="0" xfId="44" applyFont="1" applyProtection="1">
      <protection locked="0"/>
    </xf>
    <xf numFmtId="0" fontId="48" fillId="0" borderId="0" xfId="0" applyNumberFormat="1" applyFont="1" applyAlignment="1">
      <alignment vertical="top"/>
    </xf>
    <xf numFmtId="0" fontId="30" fillId="2" borderId="0" xfId="0" applyFont="1" applyFill="1">
      <alignment vertical="center"/>
    </xf>
    <xf numFmtId="0" fontId="30" fillId="0" borderId="0" xfId="0" applyFont="1">
      <alignment vertical="center"/>
    </xf>
    <xf numFmtId="180" fontId="30" fillId="0" borderId="0" xfId="0" applyNumberFormat="1" applyFont="1" applyAlignment="1" applyProtection="1">
      <alignment horizontal="center" vertical="center"/>
      <protection locked="0"/>
    </xf>
    <xf numFmtId="0" fontId="13" fillId="0" borderId="0" xfId="44" applyNumberFormat="1" applyFont="1" applyFill="1" applyAlignment="1" applyProtection="1">
      <alignment horizontal="center" vertical="center"/>
      <protection locked="0"/>
    </xf>
    <xf numFmtId="0" fontId="49" fillId="0" borderId="0" xfId="1" applyFont="1" applyFill="1" applyAlignment="1">
      <alignment horizontal="left" vertical="center"/>
    </xf>
    <xf numFmtId="0" fontId="35" fillId="0" borderId="0" xfId="44" applyFont="1" applyAlignment="1" applyProtection="1">
      <alignment horizontal="right"/>
      <protection locked="0"/>
    </xf>
    <xf numFmtId="0" fontId="35" fillId="0" borderId="13" xfId="44" applyFont="1" applyBorder="1" applyAlignment="1" applyProtection="1">
      <alignment horizontal="right" vertical="center"/>
      <protection locked="0"/>
    </xf>
    <xf numFmtId="0" fontId="50" fillId="0" borderId="1" xfId="0" applyNumberFormat="1" applyFont="1" applyFill="1" applyBorder="1" applyAlignment="1" applyProtection="1">
      <alignment horizontal="center" vertical="center" wrapText="1"/>
    </xf>
    <xf numFmtId="0" fontId="50" fillId="0" borderId="1" xfId="0" applyNumberFormat="1" applyFont="1" applyFill="1" applyBorder="1" applyAlignment="1">
      <alignment horizontal="center" vertical="center" wrapText="1"/>
    </xf>
    <xf numFmtId="0" fontId="50" fillId="0" borderId="1" xfId="0" applyNumberFormat="1" applyFont="1" applyBorder="1" applyAlignment="1">
      <alignment horizontal="center" vertical="center" wrapText="1"/>
    </xf>
    <xf numFmtId="0" fontId="35" fillId="2" borderId="1" xfId="0" applyFont="1" applyFill="1" applyBorder="1" applyAlignment="1">
      <alignment horizontal="left" vertical="center" wrapText="1"/>
    </xf>
    <xf numFmtId="0" fontId="35" fillId="2" borderId="0" xfId="0" applyFont="1" applyFill="1" applyAlignment="1">
      <alignment horizontal="center" vertical="center"/>
    </xf>
    <xf numFmtId="2" fontId="35"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0" borderId="0" xfId="44" applyFont="1" applyAlignment="1" applyProtection="1">
      <alignment horizontal="left" vertical="center"/>
      <protection locked="0"/>
    </xf>
    <xf numFmtId="0" fontId="26" fillId="0" borderId="0" xfId="0" applyFont="1" applyProtection="1">
      <alignment vertical="center"/>
      <protection locked="0"/>
    </xf>
    <xf numFmtId="180" fontId="0" fillId="0" borderId="0" xfId="0" applyNumberFormat="1" applyAlignment="1" applyProtection="1">
      <alignment horizontal="center" vertical="center"/>
      <protection locked="0"/>
    </xf>
    <xf numFmtId="180" fontId="7" fillId="0" borderId="0" xfId="0" applyNumberFormat="1"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80" fontId="7" fillId="0" borderId="2"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180"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79" fontId="35" fillId="0" borderId="1" xfId="0" applyNumberFormat="1" applyFont="1" applyBorder="1" applyAlignment="1" applyProtection="1">
      <alignment horizontal="right" vertical="center"/>
    </xf>
    <xf numFmtId="179" fontId="35" fillId="0" borderId="1" xfId="0" applyNumberFormat="1" applyFont="1" applyBorder="1" applyAlignment="1" applyProtection="1">
      <alignment horizontal="right" vertical="center"/>
      <protection locked="0"/>
    </xf>
    <xf numFmtId="49" fontId="10" fillId="0" borderId="1" xfId="55" applyNumberFormat="1" applyFont="1" applyFill="1" applyBorder="1" applyAlignment="1" applyProtection="1">
      <alignment horizontal="center" vertical="center" wrapText="1"/>
      <protection locked="0"/>
    </xf>
    <xf numFmtId="49" fontId="10" fillId="0" borderId="1" xfId="55" applyNumberFormat="1" applyFont="1" applyFill="1" applyBorder="1" applyAlignment="1" applyProtection="1">
      <alignment horizontal="left" vertical="center" wrapText="1"/>
      <protection locked="0"/>
    </xf>
    <xf numFmtId="180" fontId="10" fillId="0" borderId="1" xfId="0" applyNumberFormat="1" applyFont="1" applyBorder="1" applyAlignment="1" applyProtection="1">
      <alignment horizontal="center" vertical="center"/>
    </xf>
    <xf numFmtId="0" fontId="51" fillId="0" borderId="1" xfId="0" applyFont="1" applyBorder="1" applyAlignment="1" applyProtection="1">
      <alignment vertical="center"/>
      <protection locked="0"/>
    </xf>
    <xf numFmtId="4" fontId="52" fillId="0" borderId="5" xfId="55" applyNumberFormat="1" applyFont="1" applyFill="1" applyBorder="1" applyAlignment="1" applyProtection="1">
      <alignment horizontal="right" vertical="center" wrapText="1"/>
      <protection locked="0"/>
    </xf>
    <xf numFmtId="0" fontId="0" fillId="0" borderId="16" xfId="0" applyBorder="1" applyAlignment="1" applyProtection="1">
      <alignment vertical="center"/>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79" fontId="53" fillId="0" borderId="5" xfId="55" applyNumberFormat="1" applyFont="1" applyFill="1" applyBorder="1" applyAlignment="1" applyProtection="1">
      <alignment horizontal="right" vertical="center" wrapText="1"/>
    </xf>
    <xf numFmtId="179" fontId="35" fillId="2" borderId="1" xfId="0" applyNumberFormat="1" applyFont="1" applyFill="1" applyBorder="1" applyAlignment="1" applyProtection="1">
      <alignment horizontal="right" vertical="center" wrapText="1"/>
    </xf>
    <xf numFmtId="179" fontId="30" fillId="0" borderId="1" xfId="0" applyNumberFormat="1" applyFont="1" applyBorder="1" applyAlignment="1" applyProtection="1">
      <alignment horizontal="right" vertical="center"/>
      <protection locked="0"/>
    </xf>
    <xf numFmtId="4" fontId="52" fillId="0" borderId="5" xfId="55" applyNumberFormat="1" applyFont="1" applyFill="1" applyBorder="1" applyAlignment="1" applyProtection="1">
      <alignment horizontal="center" vertical="center" wrapText="1"/>
    </xf>
    <xf numFmtId="4" fontId="52" fillId="0" borderId="1" xfId="55" applyNumberFormat="1" applyFont="1" applyFill="1" applyBorder="1" applyAlignment="1" applyProtection="1">
      <alignment horizontal="right" vertical="center" wrapText="1"/>
      <protection locked="0"/>
    </xf>
    <xf numFmtId="0" fontId="26" fillId="0" borderId="1" xfId="0" applyFont="1" applyBorder="1" applyProtection="1">
      <alignment vertical="center"/>
      <protection locked="0"/>
    </xf>
    <xf numFmtId="0" fontId="0" fillId="0" borderId="0" xfId="0" applyFo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7" fillId="0" borderId="1" xfId="11"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lignment vertical="center"/>
    </xf>
    <xf numFmtId="0" fontId="7" fillId="0" borderId="1" xfId="11" applyFont="1" applyBorder="1" applyAlignment="1" quotePrefix="1">
      <alignment horizontal="left" vertical="center"/>
    </xf>
    <xf numFmtId="0" fontId="38" fillId="0" borderId="1" xfId="54" applyFont="1" applyBorder="1" applyAlignment="1" applyProtection="1" quotePrefix="1">
      <alignment horizontal="center" vertical="center"/>
      <protection locked="0"/>
    </xf>
    <xf numFmtId="0" fontId="41" fillId="0" borderId="1" xfId="54" applyFont="1" applyBorder="1" applyAlignment="1" applyProtection="1" quotePrefix="1">
      <alignment horizontal="center" vertical="center"/>
      <protection locked="0"/>
    </xf>
  </cellXfs>
  <cellStyles count="56">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2012年预算公开分析表（26个部门财政拨款三公经费）" xfId="26"/>
    <cellStyle name="计算" xfId="27" builtinId="22"/>
    <cellStyle name="检查单元格" xfId="28" builtinId="23"/>
    <cellStyle name="常规_支出总表（按资金来源）"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录入表" xfId="41"/>
    <cellStyle name="40% - 强调文字颜色 2" xfId="42" builtinId="35"/>
    <cellStyle name="强调文字颜色 3" xfId="43" builtinId="37"/>
    <cellStyle name="常规_2012年部门预算表（201111120）"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04-分类改革-预算表" xfId="54"/>
    <cellStyle name="常规_一般预算拨款明细表4" xfId="55"/>
  </cellStyles>
  <dxfs count="17">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276225</xdr:colOff>
      <xdr:row>5</xdr:row>
      <xdr:rowOff>208915</xdr:rowOff>
    </xdr:from>
    <xdr:to>
      <xdr:col>3</xdr:col>
      <xdr:colOff>353060</xdr:colOff>
      <xdr:row>6</xdr:row>
      <xdr:rowOff>38735</xdr:rowOff>
    </xdr:to>
    <xdr:sp>
      <xdr:nvSpPr>
        <xdr:cNvPr id="2256" name="Text Box 1"/>
        <xdr:cNvSpPr txBox="1"/>
      </xdr:nvSpPr>
      <xdr:spPr>
        <a:xfrm>
          <a:off x="2167890" y="1790065"/>
          <a:ext cx="76835" cy="2203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showGridLines="0" topLeftCell="A7" workbookViewId="0">
      <selection activeCell="A5" sqref="A5:D5"/>
    </sheetView>
  </sheetViews>
  <sheetFormatPr defaultColWidth="9" defaultRowHeight="15.6" outlineLevelCol="7"/>
  <cols>
    <col min="1" max="3" width="9" style="489"/>
    <col min="4" max="4" width="46.125" style="489" customWidth="1"/>
    <col min="5" max="5" width="0.125" style="489" customWidth="1"/>
    <col min="6" max="16384" width="9" style="489"/>
  </cols>
  <sheetData>
    <row r="1" spans="1:1">
      <c r="A1" s="211" t="s">
        <v>0</v>
      </c>
    </row>
    <row r="3" ht="24" customHeight="1" spans="1:4">
      <c r="A3" s="490" t="s">
        <v>1</v>
      </c>
      <c r="B3" s="490"/>
      <c r="C3" s="490"/>
      <c r="D3" s="490"/>
    </row>
    <row r="4" ht="35.1" customHeight="1" spans="1:4">
      <c r="A4" s="491" t="s">
        <v>2</v>
      </c>
      <c r="B4" s="491"/>
      <c r="C4" s="491"/>
      <c r="D4" s="491"/>
    </row>
    <row r="5" ht="24" customHeight="1" spans="1:5">
      <c r="A5" s="495" t="s">
        <v>3</v>
      </c>
      <c r="B5" s="492"/>
      <c r="C5" s="492"/>
      <c r="D5" s="492"/>
      <c r="E5" s="493"/>
    </row>
    <row r="6" ht="24" customHeight="1" spans="1:5">
      <c r="A6" s="492" t="s">
        <v>4</v>
      </c>
      <c r="B6" s="492"/>
      <c r="C6" s="492"/>
      <c r="D6" s="492"/>
      <c r="E6" s="493"/>
    </row>
    <row r="7" ht="24" customHeight="1" spans="1:5">
      <c r="A7" s="492" t="s">
        <v>5</v>
      </c>
      <c r="B7" s="492"/>
      <c r="C7" s="492"/>
      <c r="D7" s="492"/>
      <c r="E7" s="493"/>
    </row>
    <row r="8" ht="24" customHeight="1" spans="1:5">
      <c r="A8" s="492" t="s">
        <v>6</v>
      </c>
      <c r="B8" s="492"/>
      <c r="C8" s="492"/>
      <c r="D8" s="492"/>
      <c r="E8" s="493"/>
    </row>
    <row r="9" ht="24" customHeight="1" spans="1:5">
      <c r="A9" s="492" t="s">
        <v>7</v>
      </c>
      <c r="B9" s="492"/>
      <c r="C9" s="492"/>
      <c r="D9" s="492"/>
      <c r="E9" s="493"/>
    </row>
    <row r="10" ht="24" customHeight="1" spans="1:5">
      <c r="A10" s="492" t="s">
        <v>8</v>
      </c>
      <c r="B10" s="492"/>
      <c r="C10" s="492"/>
      <c r="D10" s="492"/>
      <c r="E10" s="493"/>
    </row>
    <row r="11" ht="24" customHeight="1" spans="1:5">
      <c r="A11" s="492" t="s">
        <v>9</v>
      </c>
      <c r="B11" s="492"/>
      <c r="C11" s="492"/>
      <c r="D11" s="492"/>
      <c r="E11" s="493"/>
    </row>
    <row r="12" ht="24" customHeight="1" spans="1:5">
      <c r="A12" s="492" t="s">
        <v>10</v>
      </c>
      <c r="B12" s="492"/>
      <c r="C12" s="492"/>
      <c r="D12" s="492"/>
      <c r="E12" s="493"/>
    </row>
    <row r="13" ht="24" customHeight="1" spans="1:5">
      <c r="A13" s="492" t="s">
        <v>11</v>
      </c>
      <c r="B13" s="492"/>
      <c r="C13" s="492"/>
      <c r="D13" s="492"/>
      <c r="E13" s="493"/>
    </row>
    <row r="14" ht="24" customHeight="1" spans="1:5">
      <c r="A14" s="492" t="s">
        <v>12</v>
      </c>
      <c r="B14" s="492"/>
      <c r="C14" s="492"/>
      <c r="D14" s="492"/>
      <c r="E14" s="493"/>
    </row>
    <row r="15" ht="24" customHeight="1" spans="1:5">
      <c r="A15" s="492" t="s">
        <v>13</v>
      </c>
      <c r="B15" s="492"/>
      <c r="C15" s="492"/>
      <c r="D15" s="492"/>
      <c r="E15" s="493"/>
    </row>
    <row r="16" ht="24" customHeight="1" spans="1:5">
      <c r="A16" s="492" t="s">
        <v>14</v>
      </c>
      <c r="B16" s="492"/>
      <c r="C16" s="492"/>
      <c r="D16" s="492"/>
      <c r="E16" s="493"/>
    </row>
    <row r="17" ht="24" customHeight="1" spans="1:5">
      <c r="A17" s="492" t="s">
        <v>15</v>
      </c>
      <c r="B17" s="492"/>
      <c r="C17" s="492"/>
      <c r="D17" s="492"/>
      <c r="E17" s="493"/>
    </row>
    <row r="18" ht="24" customHeight="1" spans="1:5">
      <c r="A18" s="492" t="s">
        <v>16</v>
      </c>
      <c r="B18" s="492"/>
      <c r="C18" s="492"/>
      <c r="D18" s="492"/>
      <c r="E18" s="492"/>
    </row>
    <row r="19" ht="24" customHeight="1" spans="1:8">
      <c r="A19" s="492" t="s">
        <v>17</v>
      </c>
      <c r="B19" s="492"/>
      <c r="C19" s="492"/>
      <c r="D19" s="492"/>
      <c r="E19" s="493"/>
      <c r="H19" s="494"/>
    </row>
    <row r="20" ht="24" customHeight="1" spans="1:5">
      <c r="A20" s="492" t="s">
        <v>18</v>
      </c>
      <c r="B20" s="492"/>
      <c r="C20" s="492"/>
      <c r="D20" s="492"/>
      <c r="E20" s="493"/>
    </row>
    <row r="21" ht="24" customHeight="1" spans="1:5">
      <c r="A21" s="492" t="s">
        <v>19</v>
      </c>
      <c r="B21" s="492"/>
      <c r="C21" s="492"/>
      <c r="D21" s="492"/>
      <c r="E21" s="493"/>
    </row>
    <row r="22" ht="24" customHeight="1" spans="1:5">
      <c r="A22" s="492" t="s">
        <v>20</v>
      </c>
      <c r="B22" s="492"/>
      <c r="C22" s="492"/>
      <c r="D22" s="492"/>
      <c r="E22" s="493"/>
    </row>
  </sheetData>
  <mergeCells count="20">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s>
  <hyperlinks>
    <hyperlink ref="A5:D5" location="'1.部门收支总表（批复表）'!A1" display="1.部门收支总表（批复表）"/>
  </hyperlinks>
  <printOptions horizontalCentered="1"/>
  <pageMargins left="0.75" right="0.75" top="1" bottom="1" header="0.509722222222222" footer="0.509722222222222"/>
  <pageSetup paperSize="9" firstPageNumber="17" orientation="portrait" useFirstPageNumber="1"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
  <sheetViews>
    <sheetView showZeros="0" workbookViewId="0">
      <selection activeCell="C5" sqref="C5:E11"/>
    </sheetView>
  </sheetViews>
  <sheetFormatPr defaultColWidth="6.875" defaultRowHeight="23.25" customHeight="1" outlineLevelCol="4"/>
  <cols>
    <col min="1" max="5" width="21.3" style="212" customWidth="1"/>
    <col min="6" max="16384" width="6.875" style="212" customWidth="1"/>
  </cols>
  <sheetData>
    <row r="1" s="120" customFormat="1" customHeight="1" spans="1:1">
      <c r="A1" s="115" t="s">
        <v>196</v>
      </c>
    </row>
    <row r="2" ht="30" customHeight="1" spans="1:5">
      <c r="A2" s="213" t="s">
        <v>197</v>
      </c>
      <c r="B2" s="213"/>
      <c r="C2" s="213"/>
      <c r="D2" s="213"/>
      <c r="E2" s="213"/>
    </row>
    <row r="3" customHeight="1" spans="1:5">
      <c r="A3" s="122" t="s">
        <v>23</v>
      </c>
      <c r="B3" s="122"/>
      <c r="E3" s="226" t="s">
        <v>24</v>
      </c>
    </row>
    <row r="4" s="279" customFormat="1" ht="28.8" spans="1:5">
      <c r="A4" s="298" t="s">
        <v>124</v>
      </c>
      <c r="B4" s="298" t="s">
        <v>125</v>
      </c>
      <c r="C4" s="285" t="s">
        <v>29</v>
      </c>
      <c r="D4" s="298" t="s">
        <v>35</v>
      </c>
      <c r="E4" s="285" t="s">
        <v>194</v>
      </c>
    </row>
    <row r="5" s="280" customFormat="1" customHeight="1" spans="1:5">
      <c r="A5" s="299"/>
      <c r="B5" s="300" t="s">
        <v>29</v>
      </c>
      <c r="C5" s="301">
        <f>SUM(C8:C11)</f>
        <v>3116.82</v>
      </c>
      <c r="D5" s="301">
        <f>SUM(D8:D11)</f>
        <v>1866.82</v>
      </c>
      <c r="E5" s="301">
        <f>SUM(E8:E11)</f>
        <v>1250</v>
      </c>
    </row>
    <row r="6" s="281" customFormat="1" customHeight="1" spans="1:5">
      <c r="A6" s="302">
        <v>201</v>
      </c>
      <c r="B6" s="132" t="s">
        <v>127</v>
      </c>
      <c r="C6" s="303">
        <f>SUM(C7)</f>
        <v>3116.82</v>
      </c>
      <c r="D6" s="303">
        <f>SUM(D7)</f>
        <v>1866.82</v>
      </c>
      <c r="E6" s="303">
        <f>SUM(E7)</f>
        <v>1250</v>
      </c>
    </row>
    <row r="7" s="281" customFormat="1" customHeight="1" spans="1:5">
      <c r="A7" s="302" t="s">
        <v>128</v>
      </c>
      <c r="B7" s="132" t="s">
        <v>174</v>
      </c>
      <c r="C7" s="303">
        <f>SUM(C8:C11)</f>
        <v>3116.82</v>
      </c>
      <c r="D7" s="303">
        <f>SUM(D8:D11)</f>
        <v>1866.82</v>
      </c>
      <c r="E7" s="303">
        <f>SUM(E8:E11)</f>
        <v>1250</v>
      </c>
    </row>
    <row r="8" customHeight="1" spans="1:5">
      <c r="A8" s="232" t="s">
        <v>130</v>
      </c>
      <c r="B8" s="304" t="s">
        <v>154</v>
      </c>
      <c r="C8" s="303">
        <f t="shared" ref="C8:C11" si="0">D8+E8</f>
        <v>1573.59</v>
      </c>
      <c r="D8" s="305">
        <v>1573.59</v>
      </c>
      <c r="E8" s="306"/>
    </row>
    <row r="9" customHeight="1" spans="1:5">
      <c r="A9" s="232" t="s">
        <v>132</v>
      </c>
      <c r="B9" s="307" t="s">
        <v>155</v>
      </c>
      <c r="C9" s="303">
        <f t="shared" si="0"/>
        <v>161.03</v>
      </c>
      <c r="D9" s="308">
        <v>161.03</v>
      </c>
      <c r="E9" s="306"/>
    </row>
    <row r="10" customHeight="1" spans="1:5">
      <c r="A10" s="232" t="s">
        <v>134</v>
      </c>
      <c r="B10" s="307" t="s">
        <v>156</v>
      </c>
      <c r="C10" s="303">
        <f t="shared" si="0"/>
        <v>1250</v>
      </c>
      <c r="D10" s="308"/>
      <c r="E10" s="309">
        <v>1250</v>
      </c>
    </row>
    <row r="11" customHeight="1" spans="1:5">
      <c r="A11" s="232" t="s">
        <v>136</v>
      </c>
      <c r="B11" s="307" t="s">
        <v>157</v>
      </c>
      <c r="C11" s="303">
        <f t="shared" si="0"/>
        <v>132.2</v>
      </c>
      <c r="D11" s="308">
        <v>132.2</v>
      </c>
      <c r="E11" s="306"/>
    </row>
    <row r="12" customHeight="1" spans="1:5">
      <c r="A12" s="241"/>
      <c r="B12" s="241"/>
      <c r="C12" s="310">
        <f t="shared" ref="C8:C15" si="1">D12+E12</f>
        <v>0</v>
      </c>
      <c r="D12" s="311"/>
      <c r="E12" s="311"/>
    </row>
    <row r="13" customHeight="1" spans="1:5">
      <c r="A13" s="241"/>
      <c r="B13" s="241"/>
      <c r="C13" s="312">
        <f t="shared" si="1"/>
        <v>0</v>
      </c>
      <c r="D13" s="241"/>
      <c r="E13" s="241"/>
    </row>
    <row r="14" customHeight="1" spans="1:5">
      <c r="A14" s="241"/>
      <c r="B14" s="241"/>
      <c r="C14" s="312">
        <f t="shared" si="1"/>
        <v>0</v>
      </c>
      <c r="D14" s="241"/>
      <c r="E14" s="241"/>
    </row>
    <row r="15" customHeight="1" spans="1:5">
      <c r="A15" s="241"/>
      <c r="B15" s="241"/>
      <c r="C15" s="312">
        <f t="shared" si="1"/>
        <v>0</v>
      </c>
      <c r="D15" s="241"/>
      <c r="E15" s="241"/>
    </row>
    <row r="16" ht="29.25" customHeight="1" spans="1:5">
      <c r="A16" s="223" t="s">
        <v>198</v>
      </c>
      <c r="B16" s="223"/>
      <c r="C16" s="223"/>
      <c r="D16" s="223"/>
      <c r="E16" s="223"/>
    </row>
    <row r="17" ht="20.1" customHeight="1" spans="1:5">
      <c r="A17" s="224"/>
      <c r="B17" s="224"/>
      <c r="C17" s="224"/>
      <c r="D17" s="224"/>
      <c r="E17" s="224"/>
    </row>
  </sheetData>
  <mergeCells count="4">
    <mergeCell ref="A2:E2"/>
    <mergeCell ref="A3:B3"/>
    <mergeCell ref="A16:E16"/>
    <mergeCell ref="A17:E17"/>
  </mergeCells>
  <printOptions horizontalCentered="1"/>
  <pageMargins left="0.349305555555556" right="0.349305555555556" top="0.979861111111111" bottom="0.979861111111111" header="0.509722222222222" footer="0.509722222222222"/>
  <pageSetup paperSize="9" firstPageNumber="26" orientation="landscape" useFirstPageNumber="1"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showZeros="0" workbookViewId="0">
      <selection activeCell="D42" sqref="D42"/>
    </sheetView>
  </sheetViews>
  <sheetFormatPr defaultColWidth="6.875" defaultRowHeight="23.25" customHeight="1" outlineLevelCol="6"/>
  <cols>
    <col min="1" max="1" width="13" style="212" customWidth="1"/>
    <col min="2" max="2" width="30.7" style="212" customWidth="1"/>
    <col min="3" max="5" width="15" style="212" customWidth="1"/>
    <col min="6" max="16384" width="6.875" style="212" customWidth="1"/>
  </cols>
  <sheetData>
    <row r="1" s="278" customFormat="1" customHeight="1" spans="1:1">
      <c r="A1" s="282" t="s">
        <v>199</v>
      </c>
    </row>
    <row r="2" ht="30" customHeight="1" spans="1:5">
      <c r="A2" s="283" t="s">
        <v>200</v>
      </c>
      <c r="B2" s="283"/>
      <c r="C2" s="283"/>
      <c r="D2" s="283"/>
      <c r="E2" s="283"/>
    </row>
    <row r="3" customHeight="1" spans="1:5">
      <c r="A3" s="122" t="s">
        <v>23</v>
      </c>
      <c r="B3" s="122"/>
      <c r="E3" s="284" t="s">
        <v>24</v>
      </c>
    </row>
    <row r="4" s="279" customFormat="1" ht="33" customHeight="1" spans="1:5">
      <c r="A4" s="285" t="s">
        <v>201</v>
      </c>
      <c r="B4" s="285" t="s">
        <v>202</v>
      </c>
      <c r="C4" s="285" t="s">
        <v>29</v>
      </c>
      <c r="D4" s="285" t="s">
        <v>203</v>
      </c>
      <c r="E4" s="285" t="s">
        <v>204</v>
      </c>
    </row>
    <row r="5" s="280" customFormat="1" customHeight="1" spans="1:5">
      <c r="A5" s="286"/>
      <c r="B5" s="287" t="s">
        <v>29</v>
      </c>
      <c r="C5" s="288">
        <f>C6+C18+C39</f>
        <v>1866.82</v>
      </c>
      <c r="D5" s="288">
        <f>D6+D18+D39</f>
        <v>1495.39</v>
      </c>
      <c r="E5" s="288">
        <f>E6+E18+E39</f>
        <v>371.43</v>
      </c>
    </row>
    <row r="6" s="281" customFormat="1" customHeight="1" spans="1:5">
      <c r="A6" s="151" t="s">
        <v>205</v>
      </c>
      <c r="B6" s="289" t="s">
        <v>206</v>
      </c>
      <c r="C6" s="290">
        <f>D6+E6</f>
        <v>1329.82</v>
      </c>
      <c r="D6" s="291">
        <f>SUM(D7:D17)</f>
        <v>1329.82</v>
      </c>
      <c r="E6" s="291">
        <f>SUM(E7:E17)</f>
        <v>0</v>
      </c>
    </row>
    <row r="7" s="281" customFormat="1" customHeight="1" spans="1:5">
      <c r="A7" s="151" t="s">
        <v>207</v>
      </c>
      <c r="B7" s="289" t="s">
        <v>208</v>
      </c>
      <c r="C7" s="290"/>
      <c r="D7" s="291">
        <v>367.5</v>
      </c>
      <c r="E7" s="291"/>
    </row>
    <row r="8" s="281" customFormat="1" customHeight="1" spans="1:5">
      <c r="A8" s="151" t="s">
        <v>209</v>
      </c>
      <c r="B8" s="289" t="s">
        <v>210</v>
      </c>
      <c r="C8" s="290"/>
      <c r="D8" s="291">
        <v>179.73</v>
      </c>
      <c r="E8" s="291"/>
    </row>
    <row r="9" s="281" customFormat="1" customHeight="1" spans="1:5">
      <c r="A9" s="151" t="s">
        <v>211</v>
      </c>
      <c r="B9" s="289" t="s">
        <v>212</v>
      </c>
      <c r="C9" s="290"/>
      <c r="D9" s="291">
        <v>403.61</v>
      </c>
      <c r="E9" s="291"/>
    </row>
    <row r="10" s="281" customFormat="1" customHeight="1" spans="1:5">
      <c r="A10" s="151" t="s">
        <v>213</v>
      </c>
      <c r="B10" s="289" t="s">
        <v>214</v>
      </c>
      <c r="C10" s="290"/>
      <c r="D10" s="291">
        <v>49.5</v>
      </c>
      <c r="E10" s="291"/>
    </row>
    <row r="11" s="281" customFormat="1" customHeight="1" spans="1:5">
      <c r="A11" s="151" t="s">
        <v>215</v>
      </c>
      <c r="B11" s="289" t="s">
        <v>216</v>
      </c>
      <c r="C11" s="290"/>
      <c r="D11" s="291">
        <v>21.21</v>
      </c>
      <c r="E11" s="291"/>
    </row>
    <row r="12" s="281" customFormat="1" customHeight="1" spans="1:5">
      <c r="A12" s="151" t="s">
        <v>217</v>
      </c>
      <c r="B12" s="289" t="s">
        <v>218</v>
      </c>
      <c r="C12" s="290"/>
      <c r="D12" s="291">
        <v>116.78</v>
      </c>
      <c r="E12" s="291"/>
    </row>
    <row r="13" s="281" customFormat="1" customHeight="1" spans="1:5">
      <c r="A13" s="151" t="s">
        <v>219</v>
      </c>
      <c r="B13" s="289" t="s">
        <v>220</v>
      </c>
      <c r="C13" s="290"/>
      <c r="D13" s="291">
        <v>49.77</v>
      </c>
      <c r="E13" s="291"/>
    </row>
    <row r="14" s="281" customFormat="1" customHeight="1" spans="1:5">
      <c r="A14" s="151" t="s">
        <v>221</v>
      </c>
      <c r="B14" s="289" t="s">
        <v>222</v>
      </c>
      <c r="C14" s="290"/>
      <c r="D14" s="291">
        <v>6.64</v>
      </c>
      <c r="E14" s="291"/>
    </row>
    <row r="15" s="281" customFormat="1" customHeight="1" spans="1:5">
      <c r="A15" s="151" t="s">
        <v>223</v>
      </c>
      <c r="B15" s="289" t="s">
        <v>224</v>
      </c>
      <c r="C15" s="290"/>
      <c r="D15" s="291">
        <v>1.2</v>
      </c>
      <c r="E15" s="291"/>
    </row>
    <row r="16" s="281" customFormat="1" customHeight="1" spans="1:5">
      <c r="A16" s="151" t="s">
        <v>225</v>
      </c>
      <c r="B16" s="289" t="s">
        <v>226</v>
      </c>
      <c r="C16" s="290"/>
      <c r="D16" s="291">
        <v>115.64</v>
      </c>
      <c r="E16" s="291"/>
    </row>
    <row r="17" s="281" customFormat="1" customHeight="1" spans="1:5">
      <c r="A17" s="151" t="s">
        <v>227</v>
      </c>
      <c r="B17" s="289" t="s">
        <v>228</v>
      </c>
      <c r="C17" s="290"/>
      <c r="D17" s="291">
        <v>18.24</v>
      </c>
      <c r="E17" s="291"/>
    </row>
    <row r="18" s="281" customFormat="1" customHeight="1" spans="1:5">
      <c r="A18" s="151" t="s">
        <v>229</v>
      </c>
      <c r="B18" s="292" t="s">
        <v>230</v>
      </c>
      <c r="C18" s="290">
        <f>D18+E18</f>
        <v>371.43</v>
      </c>
      <c r="D18" s="291"/>
      <c r="E18" s="291">
        <f>SUM(E19:E38)</f>
        <v>371.43</v>
      </c>
    </row>
    <row r="19" s="281" customFormat="1" customHeight="1" spans="1:5">
      <c r="A19" s="292">
        <v>30201</v>
      </c>
      <c r="B19" s="292" t="s">
        <v>231</v>
      </c>
      <c r="C19" s="290"/>
      <c r="D19" s="291"/>
      <c r="E19" s="291">
        <v>15</v>
      </c>
    </row>
    <row r="20" s="281" customFormat="1" customHeight="1" spans="1:5">
      <c r="A20" s="292">
        <v>30202</v>
      </c>
      <c r="B20" s="292" t="s">
        <v>232</v>
      </c>
      <c r="C20" s="290"/>
      <c r="D20" s="291"/>
      <c r="E20" s="291">
        <v>11</v>
      </c>
    </row>
    <row r="21" s="281" customFormat="1" customHeight="1" spans="1:5">
      <c r="A21" s="292">
        <v>30203</v>
      </c>
      <c r="B21" s="292" t="s">
        <v>233</v>
      </c>
      <c r="C21" s="290"/>
      <c r="D21" s="291"/>
      <c r="E21" s="291">
        <v>1</v>
      </c>
    </row>
    <row r="22" s="281" customFormat="1" customHeight="1" spans="1:5">
      <c r="A22" s="292">
        <v>30204</v>
      </c>
      <c r="B22" s="292" t="s">
        <v>234</v>
      </c>
      <c r="C22" s="290"/>
      <c r="D22" s="291"/>
      <c r="E22" s="291">
        <v>22</v>
      </c>
    </row>
    <row r="23" s="281" customFormat="1" customHeight="1" spans="1:5">
      <c r="A23" s="292">
        <v>30205</v>
      </c>
      <c r="B23" s="292" t="s">
        <v>235</v>
      </c>
      <c r="C23" s="290"/>
      <c r="D23" s="291"/>
      <c r="E23" s="291">
        <v>42</v>
      </c>
    </row>
    <row r="24" s="281" customFormat="1" customHeight="1" spans="1:5">
      <c r="A24" s="292">
        <v>30206</v>
      </c>
      <c r="B24" s="292" t="s">
        <v>236</v>
      </c>
      <c r="C24" s="290"/>
      <c r="D24" s="291"/>
      <c r="E24" s="291">
        <v>30</v>
      </c>
    </row>
    <row r="25" s="281" customFormat="1" customHeight="1" spans="1:5">
      <c r="A25" s="292">
        <v>30207</v>
      </c>
      <c r="B25" s="292" t="s">
        <v>237</v>
      </c>
      <c r="C25" s="290"/>
      <c r="D25" s="291"/>
      <c r="E25" s="291">
        <v>13</v>
      </c>
    </row>
    <row r="26" s="281" customFormat="1" customHeight="1" spans="1:5">
      <c r="A26" s="292">
        <v>30208</v>
      </c>
      <c r="B26" s="292" t="s">
        <v>238</v>
      </c>
      <c r="C26" s="290"/>
      <c r="D26" s="291"/>
      <c r="E26" s="291">
        <v>13</v>
      </c>
    </row>
    <row r="27" s="281" customFormat="1" customHeight="1" spans="1:5">
      <c r="A27" s="292">
        <v>30209</v>
      </c>
      <c r="B27" s="292" t="s">
        <v>239</v>
      </c>
      <c r="C27" s="290"/>
      <c r="D27" s="291"/>
      <c r="E27" s="291">
        <v>36.49</v>
      </c>
    </row>
    <row r="28" s="281" customFormat="1" customHeight="1" spans="1:5">
      <c r="A28" s="292">
        <v>30210</v>
      </c>
      <c r="B28" s="292" t="s">
        <v>240</v>
      </c>
      <c r="C28" s="290"/>
      <c r="D28" s="291"/>
      <c r="E28" s="291">
        <v>11</v>
      </c>
    </row>
    <row r="29" s="281" customFormat="1" customHeight="1" spans="1:5">
      <c r="A29" s="292">
        <v>30211</v>
      </c>
      <c r="B29" s="292" t="s">
        <v>241</v>
      </c>
      <c r="C29" s="290"/>
      <c r="D29" s="291"/>
      <c r="E29" s="291">
        <v>10</v>
      </c>
    </row>
    <row r="30" s="281" customFormat="1" customHeight="1" spans="1:5">
      <c r="A30" s="292">
        <v>30212</v>
      </c>
      <c r="B30" s="292" t="s">
        <v>242</v>
      </c>
      <c r="C30" s="290"/>
      <c r="D30" s="291"/>
      <c r="E30" s="291">
        <v>7</v>
      </c>
    </row>
    <row r="31" s="281" customFormat="1" customHeight="1" spans="1:5">
      <c r="A31" s="292">
        <v>30213</v>
      </c>
      <c r="B31" s="292" t="s">
        <v>243</v>
      </c>
      <c r="C31" s="290"/>
      <c r="D31" s="291"/>
      <c r="E31" s="291">
        <v>75.92</v>
      </c>
    </row>
    <row r="32" s="281" customFormat="1" customHeight="1" spans="1:5">
      <c r="A32" s="292">
        <v>30214</v>
      </c>
      <c r="B32" s="292" t="s">
        <v>244</v>
      </c>
      <c r="C32" s="290"/>
      <c r="D32" s="291"/>
      <c r="E32" s="291">
        <v>9</v>
      </c>
    </row>
    <row r="33" s="281" customFormat="1" customHeight="1" spans="1:5">
      <c r="A33" s="292">
        <v>30215</v>
      </c>
      <c r="B33" s="292" t="s">
        <v>245</v>
      </c>
      <c r="C33" s="290"/>
      <c r="D33" s="291"/>
      <c r="E33" s="291">
        <v>7.96</v>
      </c>
    </row>
    <row r="34" s="281" customFormat="1" customHeight="1" spans="1:5">
      <c r="A34" s="292">
        <v>30216</v>
      </c>
      <c r="B34" s="292" t="s">
        <v>246</v>
      </c>
      <c r="C34" s="290"/>
      <c r="D34" s="291"/>
      <c r="E34" s="291">
        <v>10.8</v>
      </c>
    </row>
    <row r="35" s="281" customFormat="1" customHeight="1" spans="1:5">
      <c r="A35" s="292">
        <v>30217</v>
      </c>
      <c r="B35" s="292" t="s">
        <v>247</v>
      </c>
      <c r="C35" s="290"/>
      <c r="D35" s="291"/>
      <c r="E35" s="291">
        <v>13.27</v>
      </c>
    </row>
    <row r="36" s="281" customFormat="1" customHeight="1" spans="1:5">
      <c r="A36" s="292">
        <v>30218</v>
      </c>
      <c r="B36" s="292" t="s">
        <v>248</v>
      </c>
      <c r="C36" s="290"/>
      <c r="D36" s="291"/>
      <c r="E36" s="291">
        <v>16.59</v>
      </c>
    </row>
    <row r="37" s="281" customFormat="1" customHeight="1" spans="1:5">
      <c r="A37" s="292">
        <v>30219</v>
      </c>
      <c r="B37" s="292" t="s">
        <v>249</v>
      </c>
      <c r="C37" s="290"/>
      <c r="D37" s="291"/>
      <c r="E37" s="291">
        <v>7.2</v>
      </c>
    </row>
    <row r="38" s="281" customFormat="1" customHeight="1" spans="1:5">
      <c r="A38" s="292">
        <v>30220</v>
      </c>
      <c r="B38" s="292" t="s">
        <v>250</v>
      </c>
      <c r="C38" s="290"/>
      <c r="D38" s="291"/>
      <c r="E38" s="291">
        <v>19.2</v>
      </c>
    </row>
    <row r="39" s="281" customFormat="1" customHeight="1" spans="1:5">
      <c r="A39" s="151" t="s">
        <v>251</v>
      </c>
      <c r="B39" s="289" t="s">
        <v>252</v>
      </c>
      <c r="C39" s="290">
        <f>D39+E39</f>
        <v>165.57</v>
      </c>
      <c r="D39" s="291">
        <v>165.57</v>
      </c>
      <c r="E39" s="291">
        <f>F39+G39</f>
        <v>0</v>
      </c>
    </row>
    <row r="40" s="281" customFormat="1" customHeight="1" spans="1:5">
      <c r="A40" s="151" t="s">
        <v>253</v>
      </c>
      <c r="B40" s="289" t="s">
        <v>254</v>
      </c>
      <c r="C40" s="290">
        <f>D40+E40</f>
        <v>0</v>
      </c>
      <c r="D40" s="291"/>
      <c r="E40" s="291"/>
    </row>
    <row r="41" s="281" customFormat="1" customHeight="1" spans="1:5">
      <c r="A41" s="151" t="s">
        <v>255</v>
      </c>
      <c r="B41" s="289" t="s">
        <v>256</v>
      </c>
      <c r="C41" s="291">
        <v>165.57</v>
      </c>
      <c r="D41" s="291">
        <v>165.57</v>
      </c>
      <c r="E41" s="293"/>
    </row>
    <row r="42" s="281" customFormat="1" customHeight="1" spans="1:5">
      <c r="A42" s="151" t="s">
        <v>257</v>
      </c>
      <c r="B42" s="289" t="s">
        <v>258</v>
      </c>
      <c r="C42" s="290">
        <f>D42+E42</f>
        <v>0</v>
      </c>
      <c r="D42" s="291">
        <f>E42+F42</f>
        <v>0</v>
      </c>
      <c r="E42" s="291">
        <f>F42+G42</f>
        <v>0</v>
      </c>
    </row>
    <row r="43" s="281" customFormat="1" customHeight="1" spans="1:5">
      <c r="A43" s="151" t="s">
        <v>259</v>
      </c>
      <c r="B43" s="289" t="s">
        <v>260</v>
      </c>
      <c r="C43" s="290">
        <f>D43+E43</f>
        <v>0</v>
      </c>
      <c r="D43" s="291"/>
      <c r="E43" s="291"/>
    </row>
    <row r="44" s="281" customFormat="1" customHeight="1" spans="1:5">
      <c r="A44" s="151" t="s">
        <v>261</v>
      </c>
      <c r="B44" s="289" t="s">
        <v>262</v>
      </c>
      <c r="C44" s="294">
        <f>D44+E44</f>
        <v>0</v>
      </c>
      <c r="D44" s="295"/>
      <c r="E44" s="295"/>
    </row>
    <row r="45" ht="66.75" customHeight="1" spans="1:7">
      <c r="A45" s="296" t="s">
        <v>263</v>
      </c>
      <c r="B45" s="296"/>
      <c r="C45" s="296"/>
      <c r="D45" s="296"/>
      <c r="E45" s="296"/>
      <c r="F45" s="297"/>
      <c r="G45" s="297"/>
    </row>
  </sheetData>
  <mergeCells count="3">
    <mergeCell ref="A2:E2"/>
    <mergeCell ref="A3:B3"/>
    <mergeCell ref="A45:E45"/>
  </mergeCells>
  <printOptions horizontalCentered="1"/>
  <pageMargins left="0.349305555555556" right="0.349305555555556" top="0.979861111111111" bottom="0.579861111111111" header="0.509722222222222" footer="0.659722222222222"/>
  <pageSetup paperSize="9" firstPageNumber="27" orientation="portrait" useFirstPageNumber="1"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Y28"/>
  <sheetViews>
    <sheetView zoomScale="75" zoomScaleNormal="75" topLeftCell="A4" workbookViewId="0">
      <selection activeCell="D8" sqref="D8"/>
    </sheetView>
  </sheetViews>
  <sheetFormatPr defaultColWidth="9" defaultRowHeight="15.6"/>
  <cols>
    <col min="1" max="1" width="10.8" style="248" customWidth="1"/>
    <col min="2" max="2" width="14.6666666666667" style="248" customWidth="1"/>
    <col min="3" max="3" width="10.6666666666667" style="248" customWidth="1"/>
    <col min="4" max="4" width="7.66666666666667" style="248" customWidth="1"/>
    <col min="5" max="5" width="6.53333333333333" style="248" customWidth="1"/>
    <col min="6" max="6" width="6" style="248" customWidth="1"/>
    <col min="7" max="7" width="7" style="248" customWidth="1"/>
    <col min="8" max="9" width="9" style="248"/>
    <col min="10" max="10" width="6.66666666666667" style="248" customWidth="1"/>
    <col min="11" max="12" width="9" style="248"/>
    <col min="13" max="13" width="8.125" style="248" customWidth="1"/>
    <col min="14" max="14" width="9" style="248"/>
    <col min="15" max="15" width="8" style="248" customWidth="1"/>
    <col min="16" max="19" width="6.75" style="248" customWidth="1"/>
    <col min="20" max="20" width="5.58333333333333" style="248" customWidth="1"/>
    <col min="21" max="21" width="6.25" style="248" customWidth="1"/>
    <col min="22" max="23" width="6.75" style="248" customWidth="1"/>
    <col min="24" max="24" width="6.875" style="248" customWidth="1"/>
    <col min="25" max="25" width="6.75" style="248" customWidth="1"/>
    <col min="26" max="27" width="9" style="248"/>
    <col min="28" max="30" width="6.75" style="248" customWidth="1"/>
    <col min="31" max="34" width="9" style="248"/>
    <col min="35" max="35" width="6.75" style="248" customWidth="1"/>
    <col min="36" max="37" width="7.75" style="248" customWidth="1"/>
    <col min="38" max="38" width="9" style="248"/>
    <col min="39" max="40" width="6.75" style="248" customWidth="1"/>
    <col min="41" max="44" width="9" style="248"/>
    <col min="45" max="45" width="6.33333333333333" style="248" customWidth="1"/>
    <col min="46" max="48" width="6.75" style="248" customWidth="1"/>
    <col min="49" max="49" width="8.75" style="248" customWidth="1"/>
    <col min="50" max="50" width="6.75" style="248" customWidth="1"/>
    <col min="51" max="16384" width="9" style="248"/>
  </cols>
  <sheetData>
    <row r="1" spans="1:1">
      <c r="A1" s="249" t="s">
        <v>264</v>
      </c>
    </row>
    <row r="2" ht="27" customHeight="1" spans="1:51">
      <c r="A2" s="250" t="s">
        <v>265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row>
    <row r="3" ht="15" customHeight="1" spans="1:51">
      <c r="A3" s="251" t="s">
        <v>23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77"/>
      <c r="AX3" s="277"/>
      <c r="AY3" s="277" t="s">
        <v>24</v>
      </c>
    </row>
    <row r="4" s="244" customFormat="1" ht="14.25" customHeight="1" spans="1:51">
      <c r="A4" s="253" t="s">
        <v>266</v>
      </c>
      <c r="B4" s="253" t="s">
        <v>267</v>
      </c>
      <c r="C4" s="254" t="s">
        <v>29</v>
      </c>
      <c r="D4" s="255" t="s">
        <v>35</v>
      </c>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row>
    <row r="5" s="244" customFormat="1" ht="14.25" customHeight="1" spans="1:51">
      <c r="A5" s="253"/>
      <c r="B5" s="253"/>
      <c r="C5" s="254"/>
      <c r="D5" s="256" t="s">
        <v>206</v>
      </c>
      <c r="E5" s="256"/>
      <c r="F5" s="256"/>
      <c r="G5" s="256"/>
      <c r="H5" s="256"/>
      <c r="I5" s="256"/>
      <c r="J5" s="256"/>
      <c r="K5" s="256"/>
      <c r="L5" s="256"/>
      <c r="M5" s="256"/>
      <c r="N5" s="256"/>
      <c r="O5" s="275" t="s">
        <v>230</v>
      </c>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56" t="s">
        <v>252</v>
      </c>
      <c r="AT5" s="256"/>
      <c r="AU5" s="256"/>
      <c r="AV5" s="256"/>
      <c r="AW5" s="256"/>
      <c r="AX5" s="256"/>
      <c r="AY5" s="256"/>
    </row>
    <row r="6" s="244" customFormat="1" ht="62.4" spans="1:51">
      <c r="A6" s="253"/>
      <c r="B6" s="253"/>
      <c r="C6" s="254"/>
      <c r="D6" s="256" t="s">
        <v>39</v>
      </c>
      <c r="E6" s="256" t="s">
        <v>268</v>
      </c>
      <c r="F6" s="256" t="s">
        <v>269</v>
      </c>
      <c r="G6" s="256" t="s">
        <v>270</v>
      </c>
      <c r="H6" s="256" t="s">
        <v>271</v>
      </c>
      <c r="I6" s="256" t="s">
        <v>272</v>
      </c>
      <c r="J6" s="256" t="s">
        <v>273</v>
      </c>
      <c r="K6" s="256" t="s">
        <v>274</v>
      </c>
      <c r="L6" s="256" t="s">
        <v>275</v>
      </c>
      <c r="M6" s="256" t="s">
        <v>276</v>
      </c>
      <c r="N6" s="256" t="s">
        <v>277</v>
      </c>
      <c r="O6" s="256" t="s">
        <v>39</v>
      </c>
      <c r="P6" s="256" t="s">
        <v>278</v>
      </c>
      <c r="Q6" s="256" t="s">
        <v>279</v>
      </c>
      <c r="R6" s="253" t="s">
        <v>280</v>
      </c>
      <c r="S6" s="253" t="s">
        <v>281</v>
      </c>
      <c r="T6" s="253" t="s">
        <v>282</v>
      </c>
      <c r="U6" s="253" t="s">
        <v>283</v>
      </c>
      <c r="V6" s="253" t="s">
        <v>284</v>
      </c>
      <c r="W6" s="253" t="s">
        <v>285</v>
      </c>
      <c r="X6" s="253" t="s">
        <v>286</v>
      </c>
      <c r="Y6" s="253" t="s">
        <v>287</v>
      </c>
      <c r="Z6" s="253" t="s">
        <v>288</v>
      </c>
      <c r="AA6" s="253" t="s">
        <v>289</v>
      </c>
      <c r="AB6" s="253" t="s">
        <v>290</v>
      </c>
      <c r="AC6" s="253" t="s">
        <v>291</v>
      </c>
      <c r="AD6" s="253" t="s">
        <v>292</v>
      </c>
      <c r="AE6" s="253" t="s">
        <v>293</v>
      </c>
      <c r="AF6" s="253" t="s">
        <v>294</v>
      </c>
      <c r="AG6" s="256" t="s">
        <v>295</v>
      </c>
      <c r="AH6" s="256" t="s">
        <v>296</v>
      </c>
      <c r="AI6" s="256" t="s">
        <v>297</v>
      </c>
      <c r="AJ6" s="256" t="s">
        <v>298</v>
      </c>
      <c r="AK6" s="256" t="s">
        <v>299</v>
      </c>
      <c r="AL6" s="256" t="s">
        <v>300</v>
      </c>
      <c r="AM6" s="256" t="s">
        <v>301</v>
      </c>
      <c r="AN6" s="256" t="s">
        <v>302</v>
      </c>
      <c r="AO6" s="256" t="s">
        <v>303</v>
      </c>
      <c r="AP6" s="256" t="s">
        <v>304</v>
      </c>
      <c r="AQ6" s="256" t="s">
        <v>305</v>
      </c>
      <c r="AR6" s="256" t="s">
        <v>306</v>
      </c>
      <c r="AS6" s="256" t="s">
        <v>39</v>
      </c>
      <c r="AT6" s="256" t="s">
        <v>307</v>
      </c>
      <c r="AU6" s="256" t="s">
        <v>308</v>
      </c>
      <c r="AV6" s="256" t="s">
        <v>309</v>
      </c>
      <c r="AW6" s="256" t="s">
        <v>310</v>
      </c>
      <c r="AX6" s="256" t="s">
        <v>311</v>
      </c>
      <c r="AY6" s="256" t="s">
        <v>312</v>
      </c>
    </row>
    <row r="7" s="245" customFormat="1" ht="37" customHeight="1" spans="1:51">
      <c r="A7" s="257"/>
      <c r="B7" s="258" t="s">
        <v>29</v>
      </c>
      <c r="C7" s="259">
        <f t="shared" ref="C7:C9" si="0">D7+O7+AS7</f>
        <v>1866.82</v>
      </c>
      <c r="D7" s="259">
        <f t="shared" ref="D7:D9" si="1">SUM(E7:N7)</f>
        <v>1329.82</v>
      </c>
      <c r="E7" s="260">
        <v>367.5</v>
      </c>
      <c r="F7" s="260">
        <v>179.73</v>
      </c>
      <c r="G7" s="259">
        <v>403.61</v>
      </c>
      <c r="H7" s="259">
        <v>70.71</v>
      </c>
      <c r="I7" s="260">
        <v>116.78</v>
      </c>
      <c r="J7" s="259"/>
      <c r="K7" s="260">
        <v>50.97</v>
      </c>
      <c r="L7" s="259">
        <v>6.64</v>
      </c>
      <c r="M7" s="260">
        <v>115.64</v>
      </c>
      <c r="N7" s="260">
        <v>18.24</v>
      </c>
      <c r="O7" s="259">
        <f t="shared" ref="O7:O9" si="2">SUM(P7:AR7)</f>
        <v>371.43</v>
      </c>
      <c r="P7" s="260">
        <v>15</v>
      </c>
      <c r="Q7" s="260">
        <v>11</v>
      </c>
      <c r="R7" s="267">
        <v>1</v>
      </c>
      <c r="S7" s="267"/>
      <c r="T7" s="267">
        <v>10</v>
      </c>
      <c r="U7" s="267">
        <v>12</v>
      </c>
      <c r="V7" s="260">
        <v>42</v>
      </c>
      <c r="W7" s="267"/>
      <c r="X7" s="260">
        <v>36.49</v>
      </c>
      <c r="Y7" s="260">
        <v>30</v>
      </c>
      <c r="Z7" s="267"/>
      <c r="AA7" s="260">
        <v>13</v>
      </c>
      <c r="AB7" s="260">
        <v>13</v>
      </c>
      <c r="AC7" s="260">
        <v>11</v>
      </c>
      <c r="AD7" s="267">
        <v>10</v>
      </c>
      <c r="AE7" s="267">
        <v>9</v>
      </c>
      <c r="AF7" s="267"/>
      <c r="AG7" s="259"/>
      <c r="AH7" s="259"/>
      <c r="AI7" s="259">
        <v>7.2</v>
      </c>
      <c r="AJ7" s="259"/>
      <c r="AK7" s="260">
        <v>10.8</v>
      </c>
      <c r="AL7" s="260">
        <v>7.96</v>
      </c>
      <c r="AM7" s="260">
        <v>16.59</v>
      </c>
      <c r="AN7" s="260">
        <v>13.27</v>
      </c>
      <c r="AO7" s="259">
        <v>7</v>
      </c>
      <c r="AP7" s="260">
        <v>75.92</v>
      </c>
      <c r="AQ7" s="259"/>
      <c r="AR7" s="260">
        <v>19.2</v>
      </c>
      <c r="AS7" s="259">
        <f t="shared" ref="AS7:AS9" si="3">SUM(AT7:AY7)</f>
        <v>165.57</v>
      </c>
      <c r="AT7" s="259"/>
      <c r="AU7" s="260">
        <v>18.37</v>
      </c>
      <c r="AV7" s="259">
        <v>147.2</v>
      </c>
      <c r="AW7" s="259"/>
      <c r="AX7" s="259"/>
      <c r="AY7" s="259"/>
    </row>
    <row r="8" s="246" customFormat="1" ht="37" customHeight="1" spans="1:51">
      <c r="A8" s="261" t="s">
        <v>313</v>
      </c>
      <c r="B8" s="262" t="s">
        <v>127</v>
      </c>
      <c r="C8" s="259">
        <f t="shared" si="0"/>
        <v>1866.82</v>
      </c>
      <c r="D8" s="263">
        <f t="shared" si="1"/>
        <v>1329.82</v>
      </c>
      <c r="E8" s="264">
        <v>367.5</v>
      </c>
      <c r="F8" s="264">
        <v>179.73</v>
      </c>
      <c r="G8" s="263">
        <v>403.61</v>
      </c>
      <c r="H8" s="263">
        <v>70.71</v>
      </c>
      <c r="I8" s="264">
        <v>116.78</v>
      </c>
      <c r="J8" s="263"/>
      <c r="K8" s="264">
        <v>50.97</v>
      </c>
      <c r="L8" s="263">
        <v>6.64</v>
      </c>
      <c r="M8" s="264">
        <v>115.64</v>
      </c>
      <c r="N8" s="264">
        <v>18.24</v>
      </c>
      <c r="O8" s="276">
        <f t="shared" si="2"/>
        <v>371.43</v>
      </c>
      <c r="P8" s="264">
        <v>15</v>
      </c>
      <c r="Q8" s="264">
        <v>11</v>
      </c>
      <c r="R8" s="268">
        <v>1</v>
      </c>
      <c r="S8" s="268"/>
      <c r="T8" s="268">
        <v>10</v>
      </c>
      <c r="U8" s="268">
        <v>12</v>
      </c>
      <c r="V8" s="264">
        <v>42</v>
      </c>
      <c r="W8" s="268"/>
      <c r="X8" s="264">
        <v>36.49</v>
      </c>
      <c r="Y8" s="264">
        <v>30</v>
      </c>
      <c r="Z8" s="268"/>
      <c r="AA8" s="264">
        <v>13</v>
      </c>
      <c r="AB8" s="264">
        <v>13</v>
      </c>
      <c r="AC8" s="264">
        <v>11</v>
      </c>
      <c r="AD8" s="268">
        <v>10</v>
      </c>
      <c r="AE8" s="268">
        <v>9</v>
      </c>
      <c r="AF8" s="268"/>
      <c r="AG8" s="263"/>
      <c r="AH8" s="263"/>
      <c r="AI8" s="263">
        <v>7.2</v>
      </c>
      <c r="AJ8" s="263"/>
      <c r="AK8" s="264">
        <v>10.8</v>
      </c>
      <c r="AL8" s="264">
        <v>7.96</v>
      </c>
      <c r="AM8" s="264">
        <v>16.59</v>
      </c>
      <c r="AN8" s="264">
        <v>13.27</v>
      </c>
      <c r="AO8" s="263">
        <v>7</v>
      </c>
      <c r="AP8" s="264">
        <v>75.92</v>
      </c>
      <c r="AQ8" s="263"/>
      <c r="AR8" s="264">
        <v>19.2</v>
      </c>
      <c r="AS8" s="276">
        <f t="shared" si="3"/>
        <v>165.57</v>
      </c>
      <c r="AT8" s="263"/>
      <c r="AU8" s="264">
        <v>18.37</v>
      </c>
      <c r="AV8" s="263">
        <v>147.2</v>
      </c>
      <c r="AW8" s="263"/>
      <c r="AX8" s="263"/>
      <c r="AY8" s="263"/>
    </row>
    <row r="9" s="246" customFormat="1" ht="37" customHeight="1" spans="1:51">
      <c r="A9" s="265" t="s">
        <v>128</v>
      </c>
      <c r="B9" s="266" t="s">
        <v>153</v>
      </c>
      <c r="C9" s="259">
        <f t="shared" si="0"/>
        <v>1866.82</v>
      </c>
      <c r="D9" s="263">
        <f t="shared" si="1"/>
        <v>1329.82</v>
      </c>
      <c r="E9" s="264">
        <v>367.5</v>
      </c>
      <c r="F9" s="264">
        <v>179.73</v>
      </c>
      <c r="G9" s="263">
        <v>403.61</v>
      </c>
      <c r="H9" s="263">
        <v>70.71</v>
      </c>
      <c r="I9" s="264">
        <v>116.78</v>
      </c>
      <c r="J9" s="263"/>
      <c r="K9" s="264">
        <v>50.97</v>
      </c>
      <c r="L9" s="263">
        <v>6.64</v>
      </c>
      <c r="M9" s="264">
        <v>115.64</v>
      </c>
      <c r="N9" s="264">
        <v>18.24</v>
      </c>
      <c r="O9" s="276">
        <f t="shared" si="2"/>
        <v>371.43</v>
      </c>
      <c r="P9" s="264">
        <v>15</v>
      </c>
      <c r="Q9" s="264">
        <v>11</v>
      </c>
      <c r="R9" s="268">
        <v>1</v>
      </c>
      <c r="S9" s="268"/>
      <c r="T9" s="268">
        <v>10</v>
      </c>
      <c r="U9" s="268">
        <v>12</v>
      </c>
      <c r="V9" s="264">
        <v>42</v>
      </c>
      <c r="W9" s="268"/>
      <c r="X9" s="264">
        <v>36.49</v>
      </c>
      <c r="Y9" s="264">
        <v>30</v>
      </c>
      <c r="Z9" s="268"/>
      <c r="AA9" s="264">
        <v>13</v>
      </c>
      <c r="AB9" s="264">
        <v>13</v>
      </c>
      <c r="AC9" s="264">
        <v>11</v>
      </c>
      <c r="AD9" s="268">
        <v>10</v>
      </c>
      <c r="AE9" s="268">
        <v>9</v>
      </c>
      <c r="AF9" s="268"/>
      <c r="AG9" s="263"/>
      <c r="AH9" s="263"/>
      <c r="AI9" s="263">
        <v>7.2</v>
      </c>
      <c r="AJ9" s="263"/>
      <c r="AK9" s="264">
        <v>10.8</v>
      </c>
      <c r="AL9" s="264">
        <v>7.96</v>
      </c>
      <c r="AM9" s="264">
        <v>16.59</v>
      </c>
      <c r="AN9" s="264">
        <v>13.27</v>
      </c>
      <c r="AO9" s="263">
        <v>7</v>
      </c>
      <c r="AP9" s="264">
        <v>75.92</v>
      </c>
      <c r="AQ9" s="263"/>
      <c r="AR9" s="264">
        <v>19.2</v>
      </c>
      <c r="AS9" s="276">
        <f t="shared" si="3"/>
        <v>165.57</v>
      </c>
      <c r="AT9" s="263"/>
      <c r="AU9" s="264">
        <v>18.37</v>
      </c>
      <c r="AV9" s="263">
        <v>147.2</v>
      </c>
      <c r="AW9" s="263"/>
      <c r="AX9" s="263"/>
      <c r="AY9" s="263"/>
    </row>
    <row r="10" ht="37" customHeight="1" spans="1:51">
      <c r="A10" s="265" t="s">
        <v>130</v>
      </c>
      <c r="B10" s="151" t="s">
        <v>154</v>
      </c>
      <c r="C10" s="267">
        <f>SUM(D10,O10,AS10)</f>
        <v>1573.59</v>
      </c>
      <c r="D10" s="268">
        <f>SUM(E10:N10)</f>
        <v>1329.82</v>
      </c>
      <c r="E10" s="264">
        <v>367.5</v>
      </c>
      <c r="F10" s="264">
        <v>179.73</v>
      </c>
      <c r="G10" s="268">
        <v>403.61</v>
      </c>
      <c r="H10" s="268">
        <v>70.71</v>
      </c>
      <c r="I10" s="264">
        <v>116.78</v>
      </c>
      <c r="J10" s="268"/>
      <c r="K10" s="264">
        <v>50.97</v>
      </c>
      <c r="L10" s="268">
        <v>6.64</v>
      </c>
      <c r="M10" s="264">
        <v>115.64</v>
      </c>
      <c r="N10" s="264">
        <v>18.24</v>
      </c>
      <c r="O10" s="267">
        <f>SUM(P10:AR10)</f>
        <v>78.2</v>
      </c>
      <c r="P10" s="269">
        <v>5</v>
      </c>
      <c r="Q10" s="273">
        <v>1</v>
      </c>
      <c r="R10" s="269">
        <v>1</v>
      </c>
      <c r="S10" s="269"/>
      <c r="T10" s="269">
        <v>2</v>
      </c>
      <c r="U10" s="269">
        <v>2</v>
      </c>
      <c r="V10" s="269">
        <v>2</v>
      </c>
      <c r="W10" s="269"/>
      <c r="X10" s="269"/>
      <c r="Y10" s="269">
        <v>10</v>
      </c>
      <c r="Z10" s="269"/>
      <c r="AA10" s="269">
        <v>3</v>
      </c>
      <c r="AB10" s="269">
        <v>3</v>
      </c>
      <c r="AC10" s="269">
        <v>10</v>
      </c>
      <c r="AD10" s="269">
        <v>10</v>
      </c>
      <c r="AE10" s="269">
        <v>9</v>
      </c>
      <c r="AF10" s="269"/>
      <c r="AG10" s="273"/>
      <c r="AH10" s="273"/>
      <c r="AI10" s="273">
        <v>2.2</v>
      </c>
      <c r="AJ10" s="273"/>
      <c r="AK10" s="273"/>
      <c r="AL10" s="273"/>
      <c r="AM10" s="273"/>
      <c r="AN10" s="273"/>
      <c r="AO10" s="273">
        <v>7</v>
      </c>
      <c r="AP10" s="273">
        <v>5</v>
      </c>
      <c r="AQ10" s="273"/>
      <c r="AR10" s="273">
        <v>6</v>
      </c>
      <c r="AS10" s="276">
        <f>SUM(AT10:AY10)</f>
        <v>165.57</v>
      </c>
      <c r="AT10" s="263"/>
      <c r="AU10" s="264">
        <v>18.37</v>
      </c>
      <c r="AV10" s="263">
        <v>147.2</v>
      </c>
      <c r="AW10" s="273"/>
      <c r="AX10" s="273"/>
      <c r="AY10" s="273"/>
    </row>
    <row r="11" s="247" customFormat="1" ht="37" customHeight="1" spans="1:51">
      <c r="A11" s="265" t="s">
        <v>132</v>
      </c>
      <c r="B11" s="151" t="s">
        <v>155</v>
      </c>
      <c r="C11" s="267">
        <f>SUM(D11,O11,AS11)</f>
        <v>161.03</v>
      </c>
      <c r="D11" s="269"/>
      <c r="E11" s="269"/>
      <c r="F11" s="269"/>
      <c r="G11" s="269"/>
      <c r="H11" s="269"/>
      <c r="I11" s="269"/>
      <c r="J11" s="269"/>
      <c r="K11" s="269"/>
      <c r="L11" s="269"/>
      <c r="M11" s="269"/>
      <c r="N11" s="269"/>
      <c r="O11" s="267">
        <f>SUM(P11:AR11)</f>
        <v>161.03</v>
      </c>
      <c r="P11" s="269"/>
      <c r="Q11" s="273"/>
      <c r="R11" s="269"/>
      <c r="S11" s="269"/>
      <c r="T11" s="269"/>
      <c r="U11" s="269"/>
      <c r="V11" s="269"/>
      <c r="W11" s="269"/>
      <c r="X11" s="269">
        <v>36.49</v>
      </c>
      <c r="Y11" s="269"/>
      <c r="Z11" s="269"/>
      <c r="AA11" s="269"/>
      <c r="AB11" s="269"/>
      <c r="AC11" s="269"/>
      <c r="AD11" s="269"/>
      <c r="AE11" s="269"/>
      <c r="AF11" s="269"/>
      <c r="AG11" s="273"/>
      <c r="AH11" s="273"/>
      <c r="AI11" s="273"/>
      <c r="AJ11" s="273"/>
      <c r="AK11" s="273">
        <v>10.8</v>
      </c>
      <c r="AL11" s="273">
        <v>7.96</v>
      </c>
      <c r="AM11" s="273">
        <v>16.59</v>
      </c>
      <c r="AN11" s="273">
        <v>13.27</v>
      </c>
      <c r="AO11" s="273"/>
      <c r="AP11" s="273">
        <v>75.92</v>
      </c>
      <c r="AQ11" s="273"/>
      <c r="AR11" s="273"/>
      <c r="AS11" s="259"/>
      <c r="AT11" s="273"/>
      <c r="AU11" s="273"/>
      <c r="AV11" s="273"/>
      <c r="AW11" s="273"/>
      <c r="AX11" s="273"/>
      <c r="AY11" s="273"/>
    </row>
    <row r="12" ht="37" customHeight="1" spans="1:51">
      <c r="A12" s="265" t="s">
        <v>136</v>
      </c>
      <c r="B12" s="151" t="s">
        <v>157</v>
      </c>
      <c r="C12" s="267">
        <f>SUM(D12,O12,AS12)</f>
        <v>132.2</v>
      </c>
      <c r="D12" s="269"/>
      <c r="E12" s="269"/>
      <c r="F12" s="269"/>
      <c r="G12" s="269"/>
      <c r="H12" s="269"/>
      <c r="I12" s="269"/>
      <c r="J12" s="269"/>
      <c r="K12" s="269"/>
      <c r="L12" s="269"/>
      <c r="M12" s="269"/>
      <c r="N12" s="269"/>
      <c r="O12" s="267">
        <f>SUM(P12:AR12)</f>
        <v>132.2</v>
      </c>
      <c r="P12" s="269">
        <v>10</v>
      </c>
      <c r="Q12" s="273">
        <v>10</v>
      </c>
      <c r="R12" s="269"/>
      <c r="S12" s="269"/>
      <c r="T12" s="269">
        <v>8</v>
      </c>
      <c r="U12" s="269">
        <v>10</v>
      </c>
      <c r="V12" s="269">
        <v>40</v>
      </c>
      <c r="W12" s="269"/>
      <c r="X12" s="269"/>
      <c r="Y12" s="269">
        <v>20</v>
      </c>
      <c r="Z12" s="269"/>
      <c r="AA12" s="269">
        <v>10</v>
      </c>
      <c r="AB12" s="269">
        <v>10</v>
      </c>
      <c r="AC12" s="269">
        <v>1</v>
      </c>
      <c r="AD12" s="269"/>
      <c r="AE12" s="269"/>
      <c r="AF12" s="269"/>
      <c r="AG12" s="273"/>
      <c r="AH12" s="273"/>
      <c r="AI12" s="273">
        <v>5</v>
      </c>
      <c r="AJ12" s="273"/>
      <c r="AK12" s="273"/>
      <c r="AL12" s="273"/>
      <c r="AM12" s="273"/>
      <c r="AN12" s="273"/>
      <c r="AO12" s="273">
        <v>7</v>
      </c>
      <c r="AP12" s="273"/>
      <c r="AQ12" s="273"/>
      <c r="AR12" s="273">
        <v>1.2</v>
      </c>
      <c r="AS12" s="259"/>
      <c r="AT12" s="273"/>
      <c r="AU12" s="273"/>
      <c r="AV12" s="273"/>
      <c r="AW12" s="273"/>
      <c r="AX12" s="273"/>
      <c r="AY12" s="273"/>
    </row>
    <row r="13" ht="37" customHeight="1" spans="1:51">
      <c r="A13" s="270"/>
      <c r="B13" s="270"/>
      <c r="C13" s="269"/>
      <c r="D13" s="269"/>
      <c r="E13" s="269"/>
      <c r="F13" s="269"/>
      <c r="G13" s="269"/>
      <c r="H13" s="269"/>
      <c r="I13" s="269"/>
      <c r="J13" s="269"/>
      <c r="K13" s="269"/>
      <c r="L13" s="269"/>
      <c r="M13" s="269"/>
      <c r="N13" s="269"/>
      <c r="O13" s="269"/>
      <c r="P13" s="269"/>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row>
    <row r="14" ht="37" customHeight="1" spans="1:51">
      <c r="A14" s="271"/>
      <c r="B14" s="272"/>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row>
    <row r="15" ht="37" customHeight="1" spans="1:5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row>
    <row r="16" spans="1:51">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row>
    <row r="17" spans="1:51">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row>
    <row r="18" spans="1:51">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row>
    <row r="19" spans="1:51">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row>
    <row r="20" spans="1:51">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row>
    <row r="21" spans="1:51">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row>
    <row r="22" spans="1:51">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row>
    <row r="23" spans="1:51">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row>
    <row r="24" spans="1:51">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row>
    <row r="25" spans="1:51">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row>
    <row r="26" spans="1:51">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row>
    <row r="27" spans="1:51">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row>
    <row r="28" spans="1:51">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row>
  </sheetData>
  <mergeCells count="8">
    <mergeCell ref="A2:AY2"/>
    <mergeCell ref="D4:AY4"/>
    <mergeCell ref="D5:N5"/>
    <mergeCell ref="O5:AR5"/>
    <mergeCell ref="AS5:AY5"/>
    <mergeCell ref="A4:A6"/>
    <mergeCell ref="B4:B6"/>
    <mergeCell ref="C4:C6"/>
  </mergeCells>
  <printOptions horizontalCentered="1"/>
  <pageMargins left="0" right="0" top="1" bottom="1" header="0.509722222222222" footer="0.509722222222222"/>
  <pageSetup paperSize="9" scale="33"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6"/>
  <sheetViews>
    <sheetView showZeros="0" workbookViewId="0">
      <selection activeCell="D9" sqref="D9"/>
    </sheetView>
  </sheetViews>
  <sheetFormatPr defaultColWidth="6.875" defaultRowHeight="23.25" customHeight="1" outlineLevelCol="7"/>
  <cols>
    <col min="1" max="1" width="13.875" style="212" customWidth="1"/>
    <col min="2" max="2" width="12.25" style="212" customWidth="1"/>
    <col min="3" max="3" width="18.5" style="212" customWidth="1"/>
    <col min="4" max="8" width="13" style="212" customWidth="1"/>
    <col min="9" max="16384" width="6.875" style="212" customWidth="1"/>
  </cols>
  <sheetData>
    <row r="1" s="120" customFormat="1" customHeight="1" spans="1:1">
      <c r="A1" s="115" t="s">
        <v>314</v>
      </c>
    </row>
    <row r="2" ht="30" customHeight="1" spans="1:8">
      <c r="A2" s="213" t="s">
        <v>315</v>
      </c>
      <c r="B2" s="213"/>
      <c r="C2" s="213"/>
      <c r="D2" s="213"/>
      <c r="E2" s="213"/>
      <c r="F2" s="213"/>
      <c r="G2" s="213"/>
      <c r="H2" s="213"/>
    </row>
    <row r="3" customHeight="1" spans="1:8">
      <c r="A3" s="122" t="s">
        <v>23</v>
      </c>
      <c r="B3" s="122"/>
      <c r="H3" s="226" t="s">
        <v>24</v>
      </c>
    </row>
    <row r="4" s="115" customFormat="1" ht="27" customHeight="1" spans="1:8">
      <c r="A4" s="123" t="s">
        <v>124</v>
      </c>
      <c r="B4" s="123" t="s">
        <v>125</v>
      </c>
      <c r="C4" s="123" t="s">
        <v>29</v>
      </c>
      <c r="D4" s="124" t="s">
        <v>35</v>
      </c>
      <c r="E4" s="124"/>
      <c r="F4" s="124"/>
      <c r="G4" s="124"/>
      <c r="H4" s="227" t="s">
        <v>36</v>
      </c>
    </row>
    <row r="5" s="115" customFormat="1" ht="31.5" customHeight="1" spans="1:8">
      <c r="A5" s="125"/>
      <c r="B5" s="125"/>
      <c r="C5" s="125"/>
      <c r="D5" s="126" t="s">
        <v>39</v>
      </c>
      <c r="E5" s="126" t="s">
        <v>40</v>
      </c>
      <c r="F5" s="126" t="s">
        <v>41</v>
      </c>
      <c r="G5" s="126" t="s">
        <v>42</v>
      </c>
      <c r="H5" s="228"/>
    </row>
    <row r="6" s="114" customFormat="1" ht="27" customHeight="1" spans="1:8">
      <c r="A6" s="229"/>
      <c r="B6" s="229" t="s">
        <v>29</v>
      </c>
      <c r="C6" s="230" t="s">
        <v>316</v>
      </c>
      <c r="D6" s="230"/>
      <c r="E6" s="231"/>
      <c r="F6" s="231"/>
      <c r="G6" s="231"/>
      <c r="H6" s="231"/>
    </row>
    <row r="7" s="120" customFormat="1" ht="27" customHeight="1" spans="1:8">
      <c r="A7" s="232"/>
      <c r="B7" s="233"/>
      <c r="C7" s="234">
        <f t="shared" ref="C7:C14" si="0">D7+H7</f>
        <v>0</v>
      </c>
      <c r="D7" s="235">
        <f t="shared" ref="D7:D14" si="1">SUM(E7:G7)</f>
        <v>0</v>
      </c>
      <c r="E7" s="231"/>
      <c r="F7" s="231"/>
      <c r="G7" s="236"/>
      <c r="H7" s="236"/>
    </row>
    <row r="8" s="120" customFormat="1" ht="27" customHeight="1" spans="1:8">
      <c r="A8" s="232"/>
      <c r="B8" s="237"/>
      <c r="C8" s="234">
        <f t="shared" si="0"/>
        <v>0</v>
      </c>
      <c r="D8" s="235">
        <f t="shared" si="1"/>
        <v>0</v>
      </c>
      <c r="E8" s="236"/>
      <c r="F8" s="236"/>
      <c r="G8" s="236"/>
      <c r="H8" s="236"/>
    </row>
    <row r="9" s="120" customFormat="1" ht="27" customHeight="1" spans="1:8">
      <c r="A9" s="232"/>
      <c r="B9" s="237"/>
      <c r="C9" s="234">
        <f t="shared" si="0"/>
        <v>0</v>
      </c>
      <c r="D9" s="235">
        <f t="shared" si="1"/>
        <v>0</v>
      </c>
      <c r="E9" s="236"/>
      <c r="F9" s="236"/>
      <c r="G9" s="236"/>
      <c r="H9" s="236"/>
    </row>
    <row r="10" s="120" customFormat="1" ht="27" customHeight="1" spans="1:8">
      <c r="A10" s="232"/>
      <c r="B10" s="237"/>
      <c r="C10" s="234">
        <f t="shared" si="0"/>
        <v>0</v>
      </c>
      <c r="D10" s="235">
        <f t="shared" si="1"/>
        <v>0</v>
      </c>
      <c r="E10" s="236"/>
      <c r="F10" s="236"/>
      <c r="G10" s="236"/>
      <c r="H10" s="236"/>
    </row>
    <row r="11" ht="27" customHeight="1" spans="1:8">
      <c r="A11" s="238"/>
      <c r="B11" s="238"/>
      <c r="C11" s="234">
        <f t="shared" si="0"/>
        <v>0</v>
      </c>
      <c r="D11" s="235">
        <f t="shared" si="1"/>
        <v>0</v>
      </c>
      <c r="E11" s="239"/>
      <c r="F11" s="236"/>
      <c r="G11" s="240"/>
      <c r="H11" s="240"/>
    </row>
    <row r="12" ht="27" customHeight="1" spans="1:8">
      <c r="A12" s="238"/>
      <c r="B12" s="238"/>
      <c r="C12" s="234">
        <f t="shared" si="0"/>
        <v>0</v>
      </c>
      <c r="D12" s="235">
        <f t="shared" si="1"/>
        <v>0</v>
      </c>
      <c r="E12" s="241"/>
      <c r="F12" s="241"/>
      <c r="G12" s="240"/>
      <c r="H12" s="240"/>
    </row>
    <row r="13" ht="27" customHeight="1" spans="1:8">
      <c r="A13" s="238"/>
      <c r="B13" s="238"/>
      <c r="C13" s="234">
        <f t="shared" si="0"/>
        <v>0</v>
      </c>
      <c r="D13" s="235">
        <f t="shared" si="1"/>
        <v>0</v>
      </c>
      <c r="E13" s="241"/>
      <c r="F13" s="241"/>
      <c r="G13" s="240"/>
      <c r="H13" s="240"/>
    </row>
    <row r="14" ht="27" customHeight="1" spans="1:8">
      <c r="A14" s="238"/>
      <c r="B14" s="238"/>
      <c r="C14" s="242">
        <f t="shared" si="0"/>
        <v>0</v>
      </c>
      <c r="D14" s="243">
        <f t="shared" si="1"/>
        <v>0</v>
      </c>
      <c r="E14" s="241"/>
      <c r="F14" s="241"/>
      <c r="G14" s="240"/>
      <c r="H14" s="240"/>
    </row>
    <row r="15" ht="38.25" customHeight="1" spans="1:8">
      <c r="A15" s="223" t="s">
        <v>317</v>
      </c>
      <c r="B15" s="223"/>
      <c r="C15" s="223"/>
      <c r="D15" s="223"/>
      <c r="E15" s="223"/>
      <c r="F15" s="223"/>
      <c r="G15" s="223"/>
      <c r="H15" s="223"/>
    </row>
    <row r="16" ht="20.1" customHeight="1" spans="1:5">
      <c r="A16" s="224"/>
      <c r="B16" s="224"/>
      <c r="C16" s="224"/>
      <c r="D16" s="224"/>
      <c r="E16" s="224"/>
    </row>
  </sheetData>
  <mergeCells count="10">
    <mergeCell ref="A2:H2"/>
    <mergeCell ref="A3:B3"/>
    <mergeCell ref="D4:G4"/>
    <mergeCell ref="C6:D6"/>
    <mergeCell ref="A15:H15"/>
    <mergeCell ref="A16:E16"/>
    <mergeCell ref="A4:A5"/>
    <mergeCell ref="B4:B5"/>
    <mergeCell ref="C4:C5"/>
    <mergeCell ref="H4:H5"/>
  </mergeCells>
  <printOptions horizontalCentered="1"/>
  <pageMargins left="0.349305555555556" right="0.349305555555556" top="0.979861111111111" bottom="0.979861111111111" header="0.509722222222222" footer="0.509722222222222"/>
  <pageSetup paperSize="9" firstPageNumber="28" orientation="landscape" useFirstPageNumber="1"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6"/>
  <sheetViews>
    <sheetView workbookViewId="0">
      <selection activeCell="F9" sqref="F9"/>
    </sheetView>
  </sheetViews>
  <sheetFormatPr defaultColWidth="6.875" defaultRowHeight="23.25" customHeight="1"/>
  <cols>
    <col min="1" max="1" width="13" style="212" customWidth="1"/>
    <col min="2" max="2" width="12.25" style="212" customWidth="1"/>
    <col min="3" max="15" width="7.125" style="212" customWidth="1"/>
    <col min="16" max="16384" width="6.875" style="212" customWidth="1"/>
  </cols>
  <sheetData>
    <row r="1" s="120" customFormat="1" customHeight="1" spans="1:1">
      <c r="A1" s="115" t="s">
        <v>318</v>
      </c>
    </row>
    <row r="2" ht="30" customHeight="1" spans="1:15">
      <c r="A2" s="213" t="s">
        <v>319</v>
      </c>
      <c r="B2" s="213"/>
      <c r="C2" s="213"/>
      <c r="D2" s="213"/>
      <c r="E2" s="213"/>
      <c r="F2" s="213"/>
      <c r="G2" s="213"/>
      <c r="H2" s="213"/>
      <c r="I2" s="213"/>
      <c r="J2" s="213"/>
      <c r="K2" s="213"/>
      <c r="L2" s="213"/>
      <c r="M2" s="213"/>
      <c r="N2" s="213"/>
      <c r="O2" s="213"/>
    </row>
    <row r="3" customHeight="1" spans="1:15">
      <c r="A3" s="122" t="s">
        <v>23</v>
      </c>
      <c r="B3" s="122"/>
      <c r="N3" s="225" t="s">
        <v>24</v>
      </c>
      <c r="O3" s="225"/>
    </row>
    <row r="4" s="211" customFormat="1" ht="28.5" customHeight="1" spans="1:15">
      <c r="A4" s="214" t="s">
        <v>124</v>
      </c>
      <c r="B4" s="215" t="s">
        <v>125</v>
      </c>
      <c r="C4" s="216" t="s">
        <v>161</v>
      </c>
      <c r="D4" s="216" t="s">
        <v>162</v>
      </c>
      <c r="E4" s="217" t="s">
        <v>163</v>
      </c>
      <c r="F4" s="216" t="s">
        <v>164</v>
      </c>
      <c r="G4" s="216" t="s">
        <v>165</v>
      </c>
      <c r="H4" s="216" t="s">
        <v>320</v>
      </c>
      <c r="I4" s="216" t="s">
        <v>321</v>
      </c>
      <c r="J4" s="216" t="s">
        <v>168</v>
      </c>
      <c r="K4" s="216" t="s">
        <v>169</v>
      </c>
      <c r="L4" s="216" t="s">
        <v>170</v>
      </c>
      <c r="M4" s="216" t="s">
        <v>171</v>
      </c>
      <c r="N4" s="216" t="s">
        <v>172</v>
      </c>
      <c r="O4" s="216" t="s">
        <v>322</v>
      </c>
    </row>
    <row r="5" s="211" customFormat="1" ht="28.5" customHeight="1" spans="1:15">
      <c r="A5" s="214"/>
      <c r="B5" s="215"/>
      <c r="C5" s="216"/>
      <c r="D5" s="216"/>
      <c r="E5" s="217"/>
      <c r="F5" s="216"/>
      <c r="G5" s="216"/>
      <c r="H5" s="216"/>
      <c r="I5" s="216"/>
      <c r="J5" s="216"/>
      <c r="K5" s="216"/>
      <c r="L5" s="216"/>
      <c r="M5" s="216"/>
      <c r="N5" s="216"/>
      <c r="O5" s="216"/>
    </row>
    <row r="6" customFormat="1" ht="27" customHeight="1" spans="1:15">
      <c r="A6" s="218"/>
      <c r="B6" s="219" t="s">
        <v>29</v>
      </c>
      <c r="C6" s="220" t="s">
        <v>316</v>
      </c>
      <c r="D6" s="221"/>
      <c r="E6" s="221"/>
      <c r="F6" s="221"/>
      <c r="G6" s="222"/>
      <c r="H6" s="218"/>
      <c r="I6" s="218"/>
      <c r="J6" s="218"/>
      <c r="K6" s="218"/>
      <c r="L6" s="218"/>
      <c r="M6" s="218"/>
      <c r="N6" s="218"/>
      <c r="O6" s="218"/>
    </row>
    <row r="7" customFormat="1" ht="27" customHeight="1" spans="1:15">
      <c r="A7" s="218"/>
      <c r="B7" s="218"/>
      <c r="C7" s="218"/>
      <c r="D7" s="218"/>
      <c r="E7" s="218"/>
      <c r="F7" s="218"/>
      <c r="G7" s="218"/>
      <c r="H7" s="218"/>
      <c r="I7" s="218"/>
      <c r="J7" s="218"/>
      <c r="K7" s="218"/>
      <c r="L7" s="218"/>
      <c r="M7" s="218"/>
      <c r="N7" s="218"/>
      <c r="O7" s="218"/>
    </row>
    <row r="8" customFormat="1" ht="27" customHeight="1" spans="1:15">
      <c r="A8" s="218"/>
      <c r="B8" s="218"/>
      <c r="C8" s="218"/>
      <c r="D8" s="218"/>
      <c r="E8" s="218"/>
      <c r="F8" s="218"/>
      <c r="G8" s="218"/>
      <c r="H8" s="218"/>
      <c r="I8" s="218"/>
      <c r="J8" s="218"/>
      <c r="K8" s="218"/>
      <c r="L8" s="218"/>
      <c r="M8" s="218"/>
      <c r="N8" s="218"/>
      <c r="O8" s="218"/>
    </row>
    <row r="9" customFormat="1" ht="27" customHeight="1" spans="1:15">
      <c r="A9" s="218"/>
      <c r="B9" s="218"/>
      <c r="C9" s="218"/>
      <c r="D9" s="218"/>
      <c r="E9" s="218"/>
      <c r="F9" s="218"/>
      <c r="G9" s="218"/>
      <c r="H9" s="218"/>
      <c r="I9" s="218"/>
      <c r="J9" s="218"/>
      <c r="K9" s="218"/>
      <c r="L9" s="218"/>
      <c r="M9" s="218"/>
      <c r="N9" s="218"/>
      <c r="O9" s="218"/>
    </row>
    <row r="10" customFormat="1" ht="27" customHeight="1" spans="1:15">
      <c r="A10" s="218"/>
      <c r="B10" s="218"/>
      <c r="C10" s="218"/>
      <c r="D10" s="218"/>
      <c r="E10" s="218"/>
      <c r="F10" s="218"/>
      <c r="G10" s="218"/>
      <c r="H10" s="218"/>
      <c r="I10" s="218"/>
      <c r="J10" s="218"/>
      <c r="K10" s="218"/>
      <c r="L10" s="218"/>
      <c r="M10" s="218"/>
      <c r="N10" s="218"/>
      <c r="O10" s="218"/>
    </row>
    <row r="11" customFormat="1" ht="27" customHeight="1" spans="1:15">
      <c r="A11" s="218"/>
      <c r="B11" s="218"/>
      <c r="C11" s="218"/>
      <c r="D11" s="218"/>
      <c r="E11" s="218"/>
      <c r="F11" s="218"/>
      <c r="G11" s="218"/>
      <c r="H11" s="218"/>
      <c r="I11" s="218"/>
      <c r="J11" s="218"/>
      <c r="K11" s="218"/>
      <c r="L11" s="218"/>
      <c r="M11" s="218"/>
      <c r="N11" s="218"/>
      <c r="O11" s="218"/>
    </row>
    <row r="12" customFormat="1" ht="27" customHeight="1" spans="1:15">
      <c r="A12" s="218"/>
      <c r="B12" s="218"/>
      <c r="C12" s="218"/>
      <c r="D12" s="218"/>
      <c r="E12" s="218"/>
      <c r="F12" s="218"/>
      <c r="G12" s="218"/>
      <c r="H12" s="218"/>
      <c r="I12" s="218"/>
      <c r="J12" s="218"/>
      <c r="K12" s="218"/>
      <c r="L12" s="218"/>
      <c r="M12" s="218"/>
      <c r="N12" s="218"/>
      <c r="O12" s="218"/>
    </row>
    <row r="13" customFormat="1" ht="27" customHeight="1" spans="1:15">
      <c r="A13" s="218"/>
      <c r="B13" s="218"/>
      <c r="C13" s="218"/>
      <c r="D13" s="218"/>
      <c r="E13" s="218"/>
      <c r="F13" s="218"/>
      <c r="G13" s="218"/>
      <c r="H13" s="218"/>
      <c r="I13" s="218"/>
      <c r="J13" s="218"/>
      <c r="K13" s="218"/>
      <c r="L13" s="218"/>
      <c r="M13" s="218"/>
      <c r="N13" s="218"/>
      <c r="O13" s="218"/>
    </row>
    <row r="14" customFormat="1" ht="27" customHeight="1" spans="1:15">
      <c r="A14" s="218"/>
      <c r="B14" s="218"/>
      <c r="C14" s="218"/>
      <c r="D14" s="218"/>
      <c r="E14" s="218"/>
      <c r="F14" s="218"/>
      <c r="G14" s="218"/>
      <c r="H14" s="218"/>
      <c r="I14" s="218"/>
      <c r="J14" s="218"/>
      <c r="K14" s="218"/>
      <c r="L14" s="218"/>
      <c r="M14" s="218"/>
      <c r="N14" s="218"/>
      <c r="O14" s="218"/>
    </row>
    <row r="15" ht="38.25" customHeight="1" spans="1:15">
      <c r="A15" s="223" t="s">
        <v>317</v>
      </c>
      <c r="B15" s="223"/>
      <c r="C15" s="223"/>
      <c r="D15" s="223"/>
      <c r="E15" s="223"/>
      <c r="F15" s="223"/>
      <c r="G15" s="223"/>
      <c r="H15" s="223"/>
      <c r="I15" s="223"/>
      <c r="J15" s="223"/>
      <c r="K15" s="223"/>
      <c r="L15" s="223"/>
      <c r="M15" s="223"/>
      <c r="N15" s="223"/>
      <c r="O15" s="223"/>
    </row>
    <row r="16" ht="20.1" customHeight="1" spans="1:5">
      <c r="A16" s="224"/>
      <c r="B16" s="224"/>
      <c r="C16" s="224"/>
      <c r="D16" s="224"/>
      <c r="E16" s="224"/>
    </row>
  </sheetData>
  <mergeCells count="21">
    <mergeCell ref="A2:O2"/>
    <mergeCell ref="A3:B3"/>
    <mergeCell ref="N3:O3"/>
    <mergeCell ref="C6:G6"/>
    <mergeCell ref="A15:O15"/>
    <mergeCell ref="A16:E1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49305555555556" right="0.349305555555556" top="0.979861111111111" bottom="0.979861111111111" header="0.509722222222222" footer="0.509722222222222"/>
  <pageSetup paperSize="9" firstPageNumber="29" orientation="landscape" useFirstPageNumber="1"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G14"/>
  <sheetViews>
    <sheetView showZeros="0" workbookViewId="0">
      <selection activeCell="D8" sqref="D8"/>
    </sheetView>
  </sheetViews>
  <sheetFormatPr defaultColWidth="6.875" defaultRowHeight="12.75" customHeight="1"/>
  <cols>
    <col min="1" max="1" width="15.25" style="175" customWidth="1"/>
    <col min="2" max="2" width="11.875" style="175" customWidth="1"/>
    <col min="3" max="3" width="10.75" style="175" customWidth="1"/>
    <col min="4" max="4" width="10" style="175" customWidth="1"/>
    <col min="5" max="5" width="8.625" style="175" customWidth="1"/>
    <col min="6" max="6" width="10.625" style="175" customWidth="1"/>
    <col min="7" max="7" width="13.25" style="175" customWidth="1"/>
    <col min="8" max="8" width="9.5" style="176" customWidth="1"/>
    <col min="9" max="9" width="30.375" style="175" customWidth="1"/>
    <col min="10" max="16384" width="6.875" style="175" customWidth="1"/>
  </cols>
  <sheetData>
    <row r="1" s="120" customFormat="1" ht="23.25" customHeight="1" spans="1:8">
      <c r="A1" s="115" t="s">
        <v>323</v>
      </c>
      <c r="H1" s="177"/>
    </row>
    <row r="2" ht="30" customHeight="1" spans="1:241">
      <c r="A2" s="178" t="s">
        <v>324</v>
      </c>
      <c r="B2" s="178"/>
      <c r="C2" s="178"/>
      <c r="D2" s="178"/>
      <c r="E2" s="178"/>
      <c r="F2" s="178"/>
      <c r="G2" s="178"/>
      <c r="H2" s="178"/>
      <c r="I2" s="178"/>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row>
    <row r="3" ht="22.5" customHeight="1" spans="1:241">
      <c r="A3" s="122" t="s">
        <v>23</v>
      </c>
      <c r="B3" s="122"/>
      <c r="C3" s="179"/>
      <c r="D3" s="180"/>
      <c r="E3" s="180"/>
      <c r="F3" s="180"/>
      <c r="G3" s="181"/>
      <c r="H3" s="182"/>
      <c r="I3" s="205" t="s">
        <v>24</v>
      </c>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c r="GA3" s="179"/>
      <c r="GB3" s="179"/>
      <c r="GC3" s="179"/>
      <c r="GD3" s="179"/>
      <c r="GE3" s="179"/>
      <c r="GF3" s="179"/>
      <c r="GG3" s="179"/>
      <c r="GH3" s="179"/>
      <c r="GI3" s="179"/>
      <c r="GJ3" s="179"/>
      <c r="GK3" s="179"/>
      <c r="GL3" s="179"/>
      <c r="GM3" s="179"/>
      <c r="GN3" s="179"/>
      <c r="GO3" s="179"/>
      <c r="GP3" s="179"/>
      <c r="GQ3" s="179"/>
      <c r="GR3" s="179"/>
      <c r="GS3" s="179"/>
      <c r="GT3" s="179"/>
      <c r="GU3" s="179"/>
      <c r="GV3" s="179"/>
      <c r="GW3" s="179"/>
      <c r="GX3" s="179"/>
      <c r="GY3" s="179"/>
      <c r="GZ3" s="179"/>
      <c r="HA3" s="179"/>
      <c r="HB3" s="179"/>
      <c r="HC3" s="179"/>
      <c r="HD3" s="179"/>
      <c r="HE3" s="179"/>
      <c r="HF3" s="179"/>
      <c r="HG3" s="179"/>
      <c r="HH3" s="179"/>
      <c r="HI3" s="179"/>
      <c r="HJ3" s="179"/>
      <c r="HK3" s="179"/>
      <c r="HL3" s="179"/>
      <c r="HM3" s="179"/>
      <c r="HN3" s="179"/>
      <c r="HO3" s="179"/>
      <c r="HP3" s="179"/>
      <c r="HQ3" s="179"/>
      <c r="HR3" s="179"/>
      <c r="HS3" s="179"/>
      <c r="HT3" s="179"/>
      <c r="HU3" s="179"/>
      <c r="HV3" s="179"/>
      <c r="HW3" s="179"/>
      <c r="HX3" s="179"/>
      <c r="HY3" s="179"/>
      <c r="HZ3" s="179"/>
      <c r="IA3" s="179"/>
      <c r="IB3" s="179"/>
      <c r="IC3" s="179"/>
      <c r="ID3" s="179"/>
      <c r="IE3" s="179"/>
      <c r="IF3" s="179"/>
      <c r="IG3" s="179"/>
    </row>
    <row r="4" s="173" customFormat="1" ht="22.5" customHeight="1" spans="1:241">
      <c r="A4" s="183" t="s">
        <v>25</v>
      </c>
      <c r="B4" s="184" t="s">
        <v>325</v>
      </c>
      <c r="C4" s="184"/>
      <c r="D4" s="184"/>
      <c r="E4" s="184"/>
      <c r="F4" s="184"/>
      <c r="G4" s="185"/>
      <c r="H4" s="186" t="s">
        <v>326</v>
      </c>
      <c r="I4" s="206" t="s">
        <v>327</v>
      </c>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row>
    <row r="5" s="173" customFormat="1" ht="22.5" customHeight="1" spans="1:241">
      <c r="A5" s="187"/>
      <c r="B5" s="187" t="s">
        <v>39</v>
      </c>
      <c r="C5" s="187" t="s">
        <v>293</v>
      </c>
      <c r="D5" s="187" t="s">
        <v>328</v>
      </c>
      <c r="E5" s="188" t="s">
        <v>329</v>
      </c>
      <c r="F5" s="189"/>
      <c r="G5" s="187" t="s">
        <v>330</v>
      </c>
      <c r="H5" s="186"/>
      <c r="I5" s="206"/>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row>
    <row r="6" s="173" customFormat="1" ht="41.1" customHeight="1" spans="1:241">
      <c r="A6" s="187"/>
      <c r="B6" s="190"/>
      <c r="C6" s="190"/>
      <c r="D6" s="190"/>
      <c r="E6" s="183" t="s">
        <v>331</v>
      </c>
      <c r="F6" s="183" t="s">
        <v>303</v>
      </c>
      <c r="G6" s="190"/>
      <c r="H6" s="186"/>
      <c r="I6" s="206"/>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row>
    <row r="7" s="174" customFormat="1" ht="36.75" customHeight="1" spans="1:241">
      <c r="A7" s="191" t="s">
        <v>43</v>
      </c>
      <c r="B7" s="192">
        <f>C7+D7+G7</f>
        <v>23</v>
      </c>
      <c r="C7" s="193">
        <v>9</v>
      </c>
      <c r="D7" s="194">
        <v>14</v>
      </c>
      <c r="E7" s="195"/>
      <c r="F7" s="195">
        <v>14</v>
      </c>
      <c r="G7" s="195">
        <v>0</v>
      </c>
      <c r="H7" s="196">
        <v>-0.44</v>
      </c>
      <c r="I7" s="208" t="s">
        <v>332</v>
      </c>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row>
    <row r="8" ht="36.75" customHeight="1" spans="1:9">
      <c r="A8" s="197"/>
      <c r="B8" s="198"/>
      <c r="C8" s="199"/>
      <c r="D8" s="200"/>
      <c r="E8" s="198"/>
      <c r="F8" s="198"/>
      <c r="G8" s="198"/>
      <c r="H8" s="201"/>
      <c r="I8" s="210"/>
    </row>
    <row r="9" ht="36.75" customHeight="1" spans="1:9">
      <c r="A9" s="197"/>
      <c r="B9" s="198"/>
      <c r="C9" s="199"/>
      <c r="D9" s="200"/>
      <c r="E9" s="198"/>
      <c r="F9" s="198"/>
      <c r="G9" s="198"/>
      <c r="H9" s="201"/>
      <c r="I9" s="210"/>
    </row>
    <row r="10" ht="36.75" customHeight="1" spans="1:9">
      <c r="A10" s="197"/>
      <c r="B10" s="198"/>
      <c r="C10" s="199"/>
      <c r="D10" s="200"/>
      <c r="E10" s="198"/>
      <c r="F10" s="198"/>
      <c r="G10" s="198"/>
      <c r="H10" s="201"/>
      <c r="I10" s="210"/>
    </row>
    <row r="11" ht="33.75" customHeight="1" spans="1:9">
      <c r="A11" s="202" t="s">
        <v>333</v>
      </c>
      <c r="B11" s="202"/>
      <c r="C11" s="202"/>
      <c r="D11" s="202"/>
      <c r="E11" s="202"/>
      <c r="F11" s="202"/>
      <c r="G11" s="202"/>
      <c r="H11" s="202"/>
      <c r="I11" s="202"/>
    </row>
    <row r="12" ht="20.1" customHeight="1" spans="1:7">
      <c r="A12" s="203"/>
      <c r="B12" s="203"/>
      <c r="C12" s="203"/>
      <c r="D12" s="203"/>
      <c r="E12" s="203"/>
      <c r="F12" s="203"/>
      <c r="G12" s="203"/>
    </row>
    <row r="13" ht="20.1" customHeight="1" spans="1:7">
      <c r="A13" s="204"/>
      <c r="B13" s="204"/>
      <c r="C13" s="204"/>
      <c r="D13" s="204"/>
      <c r="E13" s="204"/>
      <c r="F13" s="204"/>
      <c r="G13" s="204"/>
    </row>
    <row r="14" customHeight="1" spans="1:7">
      <c r="A14" s="204"/>
      <c r="B14" s="204"/>
      <c r="C14" s="204"/>
      <c r="D14" s="204"/>
      <c r="E14" s="204"/>
      <c r="F14" s="204"/>
      <c r="G14" s="204"/>
    </row>
  </sheetData>
  <mergeCells count="12">
    <mergeCell ref="A2:I2"/>
    <mergeCell ref="A3:B3"/>
    <mergeCell ref="D3:G3"/>
    <mergeCell ref="E5:F5"/>
    <mergeCell ref="A11:I11"/>
    <mergeCell ref="A4:A6"/>
    <mergeCell ref="B5:B6"/>
    <mergeCell ref="C5:C6"/>
    <mergeCell ref="D5:D6"/>
    <mergeCell ref="G5:G6"/>
    <mergeCell ref="H4:H6"/>
    <mergeCell ref="I4:I6"/>
  </mergeCells>
  <printOptions horizontalCentered="1"/>
  <pageMargins left="0.349305555555556" right="0.349305555555556" top="0.979861111111111" bottom="0.979861111111111" header="0.509722222222222" footer="0.509722222222222"/>
  <pageSetup paperSize="9" firstPageNumber="30" orientation="landscape" useFirstPageNumber="1"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
  <sheetViews>
    <sheetView showZeros="0" workbookViewId="0">
      <selection activeCell="G7" sqref="G7"/>
    </sheetView>
  </sheetViews>
  <sheetFormatPr defaultColWidth="9" defaultRowHeight="15.6"/>
  <cols>
    <col min="1" max="1" width="11.6" style="120" customWidth="1"/>
    <col min="2" max="2" width="12.7" style="120" customWidth="1"/>
    <col min="3" max="3" width="12.6" style="120" customWidth="1"/>
    <col min="4" max="5" width="7.5" style="120" customWidth="1"/>
    <col min="6" max="6" width="10.25" style="120" customWidth="1"/>
    <col min="7" max="7" width="9.25" style="120" customWidth="1"/>
    <col min="8" max="8" width="10.875" style="120" customWidth="1"/>
    <col min="9" max="9" width="7.9" style="120" customWidth="1"/>
    <col min="10" max="10" width="8.375" style="120" customWidth="1"/>
    <col min="11" max="11" width="8.7" style="120" customWidth="1"/>
    <col min="12" max="12" width="10.25" style="120" customWidth="1"/>
    <col min="13" max="16384" width="9" style="120" customWidth="1"/>
  </cols>
  <sheetData>
    <row r="1" ht="23.25" customHeight="1" spans="1:1">
      <c r="A1" s="115" t="s">
        <v>334</v>
      </c>
    </row>
    <row r="2" ht="29.25" customHeight="1" spans="1:12">
      <c r="A2" s="121" t="s">
        <v>335</v>
      </c>
      <c r="B2" s="121"/>
      <c r="C2" s="121"/>
      <c r="D2" s="121"/>
      <c r="E2" s="121"/>
      <c r="F2" s="121"/>
      <c r="G2" s="121"/>
      <c r="H2" s="121"/>
      <c r="I2" s="121"/>
      <c r="J2" s="121"/>
      <c r="K2" s="121"/>
      <c r="L2" s="121"/>
    </row>
    <row r="3" s="114" customFormat="1" ht="22.5" customHeight="1" spans="1:12">
      <c r="A3" s="122" t="s">
        <v>23</v>
      </c>
      <c r="B3" s="122"/>
      <c r="L3" s="148" t="s">
        <v>24</v>
      </c>
    </row>
    <row r="4" s="115" customFormat="1" ht="22.5" customHeight="1" spans="1:12">
      <c r="A4" s="123" t="s">
        <v>124</v>
      </c>
      <c r="B4" s="123" t="s">
        <v>125</v>
      </c>
      <c r="C4" s="124" t="s">
        <v>336</v>
      </c>
      <c r="D4" s="124" t="s">
        <v>337</v>
      </c>
      <c r="E4" s="124"/>
      <c r="F4" s="124"/>
      <c r="G4" s="124"/>
      <c r="H4" s="124"/>
      <c r="I4" s="124"/>
      <c r="J4" s="124"/>
      <c r="K4" s="124" t="s">
        <v>338</v>
      </c>
      <c r="L4" s="124" t="s">
        <v>339</v>
      </c>
    </row>
    <row r="5" s="115" customFormat="1" ht="48" customHeight="1" spans="1:12">
      <c r="A5" s="125"/>
      <c r="B5" s="125"/>
      <c r="C5" s="124"/>
      <c r="D5" s="126" t="s">
        <v>29</v>
      </c>
      <c r="E5" s="126" t="s">
        <v>37</v>
      </c>
      <c r="F5" s="126" t="s">
        <v>340</v>
      </c>
      <c r="G5" s="126" t="s">
        <v>31</v>
      </c>
      <c r="H5" s="126" t="s">
        <v>341</v>
      </c>
      <c r="I5" s="126" t="s">
        <v>142</v>
      </c>
      <c r="J5" s="126" t="s">
        <v>143</v>
      </c>
      <c r="K5" s="124"/>
      <c r="L5" s="124"/>
    </row>
    <row r="6" s="155" customFormat="1" ht="30.75" customHeight="1" spans="1:12">
      <c r="A6" s="156"/>
      <c r="B6" s="156"/>
      <c r="C6" s="128" t="s">
        <v>29</v>
      </c>
      <c r="D6" s="157">
        <v>132.2</v>
      </c>
      <c r="E6" s="157">
        <v>132.2</v>
      </c>
      <c r="F6" s="158"/>
      <c r="G6" s="158"/>
      <c r="H6" s="158"/>
      <c r="I6" s="169"/>
      <c r="J6" s="156"/>
      <c r="K6" s="170"/>
      <c r="L6" s="170"/>
    </row>
    <row r="7" s="117" customFormat="1" ht="30.75" customHeight="1" spans="1:12">
      <c r="A7" s="131">
        <v>201</v>
      </c>
      <c r="B7" s="159" t="s">
        <v>127</v>
      </c>
      <c r="C7" s="160"/>
      <c r="D7" s="161">
        <v>132.2</v>
      </c>
      <c r="E7" s="161">
        <v>132.2</v>
      </c>
      <c r="F7" s="162"/>
      <c r="G7" s="162"/>
      <c r="H7" s="162"/>
      <c r="I7" s="171"/>
      <c r="J7" s="172"/>
      <c r="K7" s="150"/>
      <c r="L7" s="150"/>
    </row>
    <row r="8" s="117" customFormat="1" ht="30.75" customHeight="1" spans="1:12">
      <c r="A8" s="136" t="s">
        <v>128</v>
      </c>
      <c r="B8" s="159" t="s">
        <v>153</v>
      </c>
      <c r="C8" s="160"/>
      <c r="D8" s="161">
        <v>132.2</v>
      </c>
      <c r="E8" s="161">
        <v>132.2</v>
      </c>
      <c r="F8" s="162"/>
      <c r="G8" s="162"/>
      <c r="H8" s="162"/>
      <c r="I8" s="171"/>
      <c r="J8" s="172"/>
      <c r="K8" s="150"/>
      <c r="L8" s="150"/>
    </row>
    <row r="9" s="118" customFormat="1" ht="30.75" customHeight="1" spans="1:12">
      <c r="A9" s="163" t="s">
        <v>136</v>
      </c>
      <c r="B9" s="164" t="s">
        <v>157</v>
      </c>
      <c r="C9" s="164" t="s">
        <v>342</v>
      </c>
      <c r="D9" s="161">
        <v>132.2</v>
      </c>
      <c r="E9" s="161">
        <v>132.2</v>
      </c>
      <c r="F9" s="141"/>
      <c r="G9" s="141"/>
      <c r="H9" s="141"/>
      <c r="I9" s="141"/>
      <c r="J9" s="141"/>
      <c r="K9" s="151"/>
      <c r="L9" s="142"/>
    </row>
    <row r="10" s="119" customFormat="1" ht="30.75" customHeight="1" spans="1:12">
      <c r="A10" s="165"/>
      <c r="B10" s="165"/>
      <c r="C10" s="165"/>
      <c r="D10" s="165"/>
      <c r="E10" s="165"/>
      <c r="F10" s="143"/>
      <c r="G10" s="143"/>
      <c r="H10" s="143"/>
      <c r="I10" s="143"/>
      <c r="J10" s="143"/>
      <c r="K10" s="154"/>
      <c r="L10" s="143"/>
    </row>
    <row r="11" s="119" customFormat="1" ht="30.75" customHeight="1" spans="1:12">
      <c r="A11" s="165"/>
      <c r="B11" s="165"/>
      <c r="C11" s="165"/>
      <c r="D11" s="165"/>
      <c r="E11" s="165"/>
      <c r="F11" s="143"/>
      <c r="G11" s="143"/>
      <c r="H11" s="143"/>
      <c r="I11" s="143"/>
      <c r="J11" s="143"/>
      <c r="K11" s="154"/>
      <c r="L11" s="143"/>
    </row>
    <row r="12" s="119" customFormat="1" ht="30.75" customHeight="1" spans="1:12">
      <c r="A12" s="143"/>
      <c r="B12" s="143"/>
      <c r="C12" s="143"/>
      <c r="D12" s="166">
        <f t="shared" ref="D12:D15" si="0">SUM(E12:J12)</f>
        <v>0</v>
      </c>
      <c r="E12" s="143"/>
      <c r="F12" s="143"/>
      <c r="G12" s="143"/>
      <c r="H12" s="143"/>
      <c r="I12" s="143"/>
      <c r="J12" s="143"/>
      <c r="K12" s="154"/>
      <c r="L12" s="143"/>
    </row>
    <row r="13" s="119" customFormat="1" ht="30.75" customHeight="1" spans="1:12">
      <c r="A13" s="143"/>
      <c r="B13" s="143"/>
      <c r="C13" s="167"/>
      <c r="D13" s="166">
        <f t="shared" si="0"/>
        <v>0</v>
      </c>
      <c r="E13" s="168"/>
      <c r="F13" s="168"/>
      <c r="G13" s="168"/>
      <c r="H13" s="168"/>
      <c r="I13" s="168"/>
      <c r="J13" s="168"/>
      <c r="K13" s="154"/>
      <c r="L13" s="143"/>
    </row>
    <row r="14" s="119" customFormat="1" ht="30.75" customHeight="1" spans="1:12">
      <c r="A14" s="143"/>
      <c r="B14" s="143"/>
      <c r="C14" s="143"/>
      <c r="D14" s="166">
        <f t="shared" si="0"/>
        <v>0</v>
      </c>
      <c r="E14" s="145"/>
      <c r="F14" s="145"/>
      <c r="G14" s="145"/>
      <c r="H14" s="145"/>
      <c r="I14" s="145"/>
      <c r="J14" s="145"/>
      <c r="K14" s="154"/>
      <c r="L14" s="143"/>
    </row>
    <row r="15" s="119" customFormat="1" ht="30.75" customHeight="1" spans="1:12">
      <c r="A15" s="143"/>
      <c r="B15" s="143"/>
      <c r="C15" s="143"/>
      <c r="D15" s="166">
        <f t="shared" si="0"/>
        <v>0</v>
      </c>
      <c r="E15" s="143"/>
      <c r="F15" s="143"/>
      <c r="G15" s="143"/>
      <c r="H15" s="143"/>
      <c r="I15" s="143"/>
      <c r="J15" s="143"/>
      <c r="K15" s="154"/>
      <c r="L15" s="143"/>
    </row>
    <row r="16" ht="25.5" customHeight="1" spans="1:12">
      <c r="A16" s="147" t="s">
        <v>343</v>
      </c>
      <c r="B16" s="147"/>
      <c r="C16" s="147"/>
      <c r="D16" s="147"/>
      <c r="E16" s="147"/>
      <c r="F16" s="147"/>
      <c r="G16" s="147"/>
      <c r="H16" s="147"/>
      <c r="I16" s="147"/>
      <c r="J16" s="147"/>
      <c r="K16" s="147"/>
      <c r="L16" s="147"/>
    </row>
  </sheetData>
  <mergeCells count="9">
    <mergeCell ref="A2:L2"/>
    <mergeCell ref="A3:B3"/>
    <mergeCell ref="D4:J4"/>
    <mergeCell ref="A16:L16"/>
    <mergeCell ref="A4:A5"/>
    <mergeCell ref="B4:B5"/>
    <mergeCell ref="C4:C5"/>
    <mergeCell ref="K4:K5"/>
    <mergeCell ref="L4:L5"/>
  </mergeCells>
  <conditionalFormatting sqref="K15 F9:J9 E13:J15 K10:K13">
    <cfRule type="cellIs" dxfId="14" priority="1" stopIfTrue="1" operator="equal">
      <formula>0</formula>
    </cfRule>
  </conditionalFormatting>
  <printOptions horizontalCentered="1"/>
  <pageMargins left="0.349305555555556" right="0.349305555555556" top="0.979861111111111" bottom="0.979861111111111" header="0.509722222222222" footer="0.509722222222222"/>
  <pageSetup paperSize="9" firstPageNumber="31" orientation="landscape" useFirstPageNumber="1"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Zeros="0" workbookViewId="0">
      <selection activeCell="D6" sqref="D6:E11"/>
    </sheetView>
  </sheetViews>
  <sheetFormatPr defaultColWidth="9" defaultRowHeight="15.6"/>
  <cols>
    <col min="1" max="1" width="11.5" style="120" customWidth="1"/>
    <col min="2" max="2" width="12.5" style="120" customWidth="1"/>
    <col min="3" max="3" width="17.0833333333333" style="120" customWidth="1"/>
    <col min="4" max="5" width="9.25" style="120" customWidth="1"/>
    <col min="6" max="6" width="10.625" style="120" customWidth="1"/>
    <col min="7" max="7" width="9.25" style="120" customWidth="1"/>
    <col min="8" max="8" width="10.125" style="120" customWidth="1"/>
    <col min="9" max="10" width="8.375" style="120" customWidth="1"/>
    <col min="11" max="11" width="15.5" style="120" customWidth="1"/>
    <col min="12" max="12" width="10" style="120" customWidth="1"/>
    <col min="13" max="16384" width="9" style="120" customWidth="1"/>
  </cols>
  <sheetData>
    <row r="1" ht="23.25" customHeight="1" spans="1:1">
      <c r="A1" s="115" t="s">
        <v>344</v>
      </c>
    </row>
    <row r="2" ht="29.25" customHeight="1" spans="1:12">
      <c r="A2" s="121" t="s">
        <v>345</v>
      </c>
      <c r="B2" s="121"/>
      <c r="C2" s="121"/>
      <c r="D2" s="121"/>
      <c r="E2" s="121"/>
      <c r="F2" s="121"/>
      <c r="G2" s="121"/>
      <c r="H2" s="121"/>
      <c r="I2" s="121"/>
      <c r="J2" s="121"/>
      <c r="K2" s="121"/>
      <c r="L2" s="121"/>
    </row>
    <row r="3" s="114" customFormat="1" ht="22.5" customHeight="1" spans="1:12">
      <c r="A3" s="122" t="s">
        <v>23</v>
      </c>
      <c r="B3" s="122"/>
      <c r="L3" s="148" t="s">
        <v>24</v>
      </c>
    </row>
    <row r="4" s="115" customFormat="1" ht="22.5" customHeight="1" spans="1:12">
      <c r="A4" s="123" t="s">
        <v>124</v>
      </c>
      <c r="B4" s="123" t="s">
        <v>125</v>
      </c>
      <c r="C4" s="124" t="s">
        <v>336</v>
      </c>
      <c r="D4" s="124" t="s">
        <v>337</v>
      </c>
      <c r="E4" s="124"/>
      <c r="F4" s="124"/>
      <c r="G4" s="124"/>
      <c r="H4" s="124"/>
      <c r="I4" s="124"/>
      <c r="J4" s="124"/>
      <c r="K4" s="124" t="s">
        <v>338</v>
      </c>
      <c r="L4" s="124" t="s">
        <v>339</v>
      </c>
    </row>
    <row r="5" s="115" customFormat="1" ht="46.5" customHeight="1" spans="1:12">
      <c r="A5" s="125"/>
      <c r="B5" s="125"/>
      <c r="C5" s="124"/>
      <c r="D5" s="126" t="s">
        <v>29</v>
      </c>
      <c r="E5" s="126" t="s">
        <v>37</v>
      </c>
      <c r="F5" s="126" t="s">
        <v>340</v>
      </c>
      <c r="G5" s="126" t="s">
        <v>31</v>
      </c>
      <c r="H5" s="126" t="s">
        <v>341</v>
      </c>
      <c r="I5" s="126" t="s">
        <v>142</v>
      </c>
      <c r="J5" s="126" t="s">
        <v>143</v>
      </c>
      <c r="K5" s="124"/>
      <c r="L5" s="124"/>
    </row>
    <row r="6" s="116" customFormat="1" ht="25.5" customHeight="1" spans="1:12">
      <c r="A6" s="127"/>
      <c r="B6" s="127"/>
      <c r="C6" s="128" t="s">
        <v>29</v>
      </c>
      <c r="D6" s="129">
        <f>SUM(D9:D11)</f>
        <v>1250</v>
      </c>
      <c r="E6" s="129">
        <f>SUM(E9:E11)</f>
        <v>1250</v>
      </c>
      <c r="F6" s="130"/>
      <c r="G6" s="130"/>
      <c r="H6" s="130"/>
      <c r="I6" s="130"/>
      <c r="J6" s="130"/>
      <c r="K6" s="149"/>
      <c r="L6" s="149"/>
    </row>
    <row r="7" s="117" customFormat="1" ht="28.8" spans="1:12">
      <c r="A7" s="131">
        <v>201</v>
      </c>
      <c r="B7" s="132" t="s">
        <v>127</v>
      </c>
      <c r="C7" s="133"/>
      <c r="D7" s="134">
        <f>SUM(D8)</f>
        <v>1250</v>
      </c>
      <c r="E7" s="134">
        <f>SUM(E8)</f>
        <v>1250</v>
      </c>
      <c r="F7" s="135"/>
      <c r="G7" s="135"/>
      <c r="H7" s="135"/>
      <c r="I7" s="135"/>
      <c r="J7" s="135"/>
      <c r="K7" s="150"/>
      <c r="L7" s="150"/>
    </row>
    <row r="8" s="117" customFormat="1" ht="25.5" customHeight="1" spans="1:12">
      <c r="A8" s="136" t="s">
        <v>128</v>
      </c>
      <c r="B8" s="132" t="s">
        <v>174</v>
      </c>
      <c r="C8" s="133"/>
      <c r="D8" s="134">
        <f>SUM(D9:D11)</f>
        <v>1250</v>
      </c>
      <c r="E8" s="134">
        <f>SUM(E9:E11)</f>
        <v>1250</v>
      </c>
      <c r="F8" s="135"/>
      <c r="G8" s="135"/>
      <c r="H8" s="135"/>
      <c r="I8" s="135"/>
      <c r="J8" s="135"/>
      <c r="K8" s="150"/>
      <c r="L8" s="150"/>
    </row>
    <row r="9" s="118" customFormat="1" ht="25.5" customHeight="1" spans="1:12">
      <c r="A9" s="137" t="s">
        <v>134</v>
      </c>
      <c r="B9" s="138" t="s">
        <v>177</v>
      </c>
      <c r="C9" s="138" t="s">
        <v>346</v>
      </c>
      <c r="D9" s="139">
        <f t="shared" ref="D9:D11" si="0">SUM(E9:E9)</f>
        <v>900</v>
      </c>
      <c r="E9" s="140">
        <v>900</v>
      </c>
      <c r="F9" s="141"/>
      <c r="G9" s="141"/>
      <c r="H9" s="141"/>
      <c r="I9" s="141"/>
      <c r="J9" s="141"/>
      <c r="K9" s="151"/>
      <c r="L9" s="142"/>
    </row>
    <row r="10" s="118" customFormat="1" ht="28.8" spans="1:12">
      <c r="A10" s="137" t="s">
        <v>134</v>
      </c>
      <c r="B10" s="138" t="s">
        <v>177</v>
      </c>
      <c r="C10" s="138" t="s">
        <v>347</v>
      </c>
      <c r="D10" s="139">
        <f t="shared" si="0"/>
        <v>200</v>
      </c>
      <c r="E10" s="140">
        <v>200</v>
      </c>
      <c r="F10" s="142"/>
      <c r="G10" s="142"/>
      <c r="H10" s="142"/>
      <c r="I10" s="142"/>
      <c r="J10" s="142"/>
      <c r="K10" s="152"/>
      <c r="L10" s="142"/>
    </row>
    <row r="11" s="118" customFormat="1" ht="25.5" customHeight="1" spans="1:12">
      <c r="A11" s="137" t="s">
        <v>134</v>
      </c>
      <c r="B11" s="138" t="s">
        <v>177</v>
      </c>
      <c r="C11" s="138" t="s">
        <v>348</v>
      </c>
      <c r="D11" s="139">
        <f t="shared" si="0"/>
        <v>150</v>
      </c>
      <c r="E11" s="140">
        <v>150</v>
      </c>
      <c r="F11" s="142"/>
      <c r="G11" s="142"/>
      <c r="H11" s="142"/>
      <c r="I11" s="142"/>
      <c r="J11" s="142"/>
      <c r="K11" s="152"/>
      <c r="L11" s="142"/>
    </row>
    <row r="12" s="119" customFormat="1" ht="25.5" customHeight="1" spans="1:12">
      <c r="A12" s="143"/>
      <c r="B12" s="143"/>
      <c r="C12" s="143"/>
      <c r="D12" s="144">
        <f t="shared" ref="D12:D17" si="1">SUM(E12:J12)</f>
        <v>0</v>
      </c>
      <c r="E12" s="143"/>
      <c r="F12" s="143"/>
      <c r="G12" s="143"/>
      <c r="H12" s="143"/>
      <c r="I12" s="143"/>
      <c r="J12" s="143"/>
      <c r="K12" s="153"/>
      <c r="L12" s="143"/>
    </row>
    <row r="13" s="119" customFormat="1" ht="25.5" customHeight="1" spans="1:12">
      <c r="A13" s="143"/>
      <c r="B13" s="143"/>
      <c r="C13" s="143"/>
      <c r="D13" s="144">
        <f t="shared" si="1"/>
        <v>0</v>
      </c>
      <c r="E13" s="143"/>
      <c r="F13" s="143"/>
      <c r="G13" s="143"/>
      <c r="H13" s="143"/>
      <c r="I13" s="143"/>
      <c r="J13" s="143"/>
      <c r="K13" s="153"/>
      <c r="L13" s="143"/>
    </row>
    <row r="14" s="119" customFormat="1" ht="25.5" customHeight="1" spans="1:12">
      <c r="A14" s="143"/>
      <c r="B14" s="143"/>
      <c r="C14" s="143"/>
      <c r="D14" s="144">
        <f t="shared" si="1"/>
        <v>0</v>
      </c>
      <c r="E14" s="145"/>
      <c r="F14" s="145"/>
      <c r="G14" s="145"/>
      <c r="H14" s="145"/>
      <c r="I14" s="145"/>
      <c r="J14" s="145"/>
      <c r="K14" s="154"/>
      <c r="L14" s="143"/>
    </row>
    <row r="15" s="119" customFormat="1" ht="25.5" customHeight="1" spans="1:12">
      <c r="A15" s="143"/>
      <c r="B15" s="143"/>
      <c r="C15" s="143"/>
      <c r="D15" s="144">
        <f t="shared" si="1"/>
        <v>0</v>
      </c>
      <c r="E15" s="143"/>
      <c r="F15" s="143"/>
      <c r="G15" s="143"/>
      <c r="H15" s="143"/>
      <c r="I15" s="143"/>
      <c r="J15" s="143"/>
      <c r="K15" s="153"/>
      <c r="L15" s="143"/>
    </row>
    <row r="16" s="119" customFormat="1" ht="25.5" customHeight="1" spans="1:12">
      <c r="A16" s="143"/>
      <c r="B16" s="143"/>
      <c r="C16" s="143"/>
      <c r="D16" s="144">
        <f t="shared" si="1"/>
        <v>0</v>
      </c>
      <c r="E16" s="143"/>
      <c r="F16" s="143"/>
      <c r="G16" s="143"/>
      <c r="H16" s="143"/>
      <c r="I16" s="143"/>
      <c r="J16" s="143"/>
      <c r="K16" s="153"/>
      <c r="L16" s="143"/>
    </row>
    <row r="17" s="119" customFormat="1" ht="25.5" customHeight="1" spans="1:12">
      <c r="A17" s="143"/>
      <c r="B17" s="143"/>
      <c r="C17" s="143"/>
      <c r="D17" s="144">
        <f t="shared" si="1"/>
        <v>0</v>
      </c>
      <c r="E17" s="143"/>
      <c r="F17" s="143"/>
      <c r="G17" s="143"/>
      <c r="H17" s="143"/>
      <c r="I17" s="143"/>
      <c r="J17" s="143"/>
      <c r="K17" s="153"/>
      <c r="L17" s="143"/>
    </row>
    <row r="18" ht="36.75" customHeight="1" spans="1:12">
      <c r="A18" s="146" t="s">
        <v>349</v>
      </c>
      <c r="B18" s="147"/>
      <c r="C18" s="147"/>
      <c r="D18" s="147"/>
      <c r="E18" s="147"/>
      <c r="F18" s="147"/>
      <c r="G18" s="147"/>
      <c r="H18" s="147"/>
      <c r="I18" s="147"/>
      <c r="J18" s="147"/>
      <c r="K18" s="147"/>
      <c r="L18" s="147"/>
    </row>
  </sheetData>
  <mergeCells count="9">
    <mergeCell ref="A2:L2"/>
    <mergeCell ref="A3:B3"/>
    <mergeCell ref="D4:J4"/>
    <mergeCell ref="A18:L18"/>
    <mergeCell ref="A4:A5"/>
    <mergeCell ref="B4:B5"/>
    <mergeCell ref="C4:C5"/>
    <mergeCell ref="K4:K5"/>
    <mergeCell ref="L4:L5"/>
  </mergeCells>
  <conditionalFormatting sqref="E9">
    <cfRule type="cellIs" dxfId="15" priority="1" stopIfTrue="1" operator="equal">
      <formula>0</formula>
    </cfRule>
  </conditionalFormatting>
  <conditionalFormatting sqref="K15:K17 K10:K13 E14:J17 F9:J9">
    <cfRule type="cellIs" dxfId="16" priority="2" stopIfTrue="1" operator="equal">
      <formula>0</formula>
    </cfRule>
  </conditionalFormatting>
  <printOptions horizontalCentered="1"/>
  <pageMargins left="0.349305555555556" right="0.349305555555556" top="0.979861111111111" bottom="0.979861111111111" header="0.509722222222222" footer="0.509722222222222"/>
  <pageSetup paperSize="9" firstPageNumber="32" orientation="landscape" useFirstPageNumber="1"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47"/>
  <sheetViews>
    <sheetView topLeftCell="A25" workbookViewId="0">
      <selection activeCell="F38" sqref="F38:K38"/>
    </sheetView>
  </sheetViews>
  <sheetFormatPr defaultColWidth="9" defaultRowHeight="15.6"/>
  <cols>
    <col min="1" max="1" width="9.50833333333333" style="37" customWidth="1"/>
    <col min="2" max="2" width="5.13333333333333" style="37" customWidth="1"/>
    <col min="3" max="3" width="9.66666666666667" style="37" customWidth="1"/>
    <col min="4" max="4" width="9" style="37" customWidth="1"/>
    <col min="5" max="5" width="7.25" style="37" customWidth="1"/>
    <col min="6" max="6" width="14.75" style="37" customWidth="1"/>
    <col min="7" max="7" width="11.9666666666667" style="37" customWidth="1"/>
    <col min="8" max="8" width="6.8" style="37" customWidth="1"/>
    <col min="9" max="9" width="5.2" style="37" customWidth="1"/>
    <col min="10" max="10" width="7.375" style="37" customWidth="1"/>
    <col min="11" max="11" width="4.83333333333333" style="37" customWidth="1"/>
    <col min="12" max="16384" width="9" style="37" customWidth="1"/>
  </cols>
  <sheetData>
    <row r="1" ht="18.95" customHeight="1" spans="1:1">
      <c r="A1" s="38" t="s">
        <v>350</v>
      </c>
    </row>
    <row r="2" s="37" customFormat="1" ht="26.4" spans="1:11">
      <c r="A2" s="39" t="s">
        <v>351</v>
      </c>
      <c r="B2" s="39"/>
      <c r="C2" s="39"/>
      <c r="D2" s="39"/>
      <c r="E2" s="39"/>
      <c r="F2" s="39"/>
      <c r="G2" s="39"/>
      <c r="H2" s="39"/>
      <c r="I2" s="39"/>
      <c r="J2" s="39"/>
      <c r="K2" s="39"/>
    </row>
    <row r="3" s="37" customFormat="1" ht="21" customHeight="1" spans="1:11">
      <c r="A3" s="40" t="s">
        <v>352</v>
      </c>
      <c r="B3" s="41"/>
      <c r="C3" s="41"/>
      <c r="D3" s="41"/>
      <c r="E3" s="41"/>
      <c r="F3" s="41"/>
      <c r="G3" s="41"/>
      <c r="H3" s="41"/>
      <c r="I3" s="41"/>
      <c r="J3" s="41"/>
      <c r="K3" s="41"/>
    </row>
    <row r="4" s="37" customFormat="1" spans="1:11">
      <c r="A4" s="42" t="s">
        <v>353</v>
      </c>
      <c r="B4" s="42"/>
      <c r="C4" s="42"/>
      <c r="D4" s="43"/>
      <c r="E4" s="43"/>
      <c r="F4" s="43"/>
      <c r="G4" s="43"/>
      <c r="H4" s="43"/>
      <c r="I4" s="43"/>
      <c r="J4" s="43"/>
      <c r="K4" s="43"/>
    </row>
    <row r="5" s="37" customFormat="1" spans="1:11">
      <c r="A5" s="44" t="s">
        <v>354</v>
      </c>
      <c r="B5" s="44" t="s">
        <v>346</v>
      </c>
      <c r="C5" s="45"/>
      <c r="D5" s="45"/>
      <c r="E5" s="45"/>
      <c r="F5" s="44" t="s">
        <v>355</v>
      </c>
      <c r="G5" s="45"/>
      <c r="H5" s="44" t="s">
        <v>356</v>
      </c>
      <c r="I5" s="45"/>
      <c r="J5" s="45"/>
      <c r="K5" s="45"/>
    </row>
    <row r="6" s="37" customFormat="1" spans="1:11">
      <c r="A6" s="44" t="s">
        <v>357</v>
      </c>
      <c r="B6" s="44" t="s">
        <v>43</v>
      </c>
      <c r="C6" s="45"/>
      <c r="D6" s="45"/>
      <c r="E6" s="45"/>
      <c r="F6" s="44" t="s">
        <v>358</v>
      </c>
      <c r="G6" s="45"/>
      <c r="H6" s="46" t="s">
        <v>359</v>
      </c>
      <c r="I6" s="46"/>
      <c r="J6" s="46"/>
      <c r="K6" s="46"/>
    </row>
    <row r="7" s="37" customFormat="1" ht="247" customHeight="1" spans="1:11">
      <c r="A7" s="47" t="s">
        <v>360</v>
      </c>
      <c r="B7" s="48" t="s">
        <v>361</v>
      </c>
      <c r="C7" s="49"/>
      <c r="D7" s="49"/>
      <c r="E7" s="49"/>
      <c r="F7" s="49"/>
      <c r="G7" s="49"/>
      <c r="H7" s="49"/>
      <c r="I7" s="49"/>
      <c r="J7" s="49"/>
      <c r="K7" s="67"/>
    </row>
    <row r="8" s="37" customFormat="1" ht="39" customHeight="1" spans="1:11">
      <c r="A8" s="50" t="s">
        <v>362</v>
      </c>
      <c r="B8" s="51" t="s">
        <v>363</v>
      </c>
      <c r="C8" s="52"/>
      <c r="D8" s="52"/>
      <c r="E8" s="52"/>
      <c r="F8" s="52"/>
      <c r="G8" s="52"/>
      <c r="H8" s="52"/>
      <c r="I8" s="52"/>
      <c r="J8" s="52"/>
      <c r="K8" s="109"/>
    </row>
    <row r="9" s="37" customFormat="1" ht="17" customHeight="1" spans="1:11">
      <c r="A9" s="53" t="s">
        <v>364</v>
      </c>
      <c r="B9" s="54" t="s">
        <v>365</v>
      </c>
      <c r="C9" s="55"/>
      <c r="D9" s="56" t="s">
        <v>366</v>
      </c>
      <c r="E9" s="57"/>
      <c r="F9" s="57"/>
      <c r="G9" s="58"/>
      <c r="H9" s="59" t="s">
        <v>367</v>
      </c>
      <c r="I9" s="110"/>
      <c r="J9" s="110"/>
      <c r="K9" s="110"/>
    </row>
    <row r="10" s="37" customFormat="1" ht="36" customHeight="1" spans="1:11">
      <c r="A10" s="60"/>
      <c r="B10" s="61" t="s">
        <v>368</v>
      </c>
      <c r="C10" s="62"/>
      <c r="D10" s="63">
        <v>2021.1</v>
      </c>
      <c r="E10" s="64"/>
      <c r="F10" s="64"/>
      <c r="G10" s="65"/>
      <c r="H10" s="46">
        <v>2021.12</v>
      </c>
      <c r="I10" s="46"/>
      <c r="J10" s="46"/>
      <c r="K10" s="46"/>
    </row>
    <row r="11" s="37" customFormat="1" ht="35" customHeight="1" spans="1:11">
      <c r="A11" s="60"/>
      <c r="B11" s="61" t="s">
        <v>369</v>
      </c>
      <c r="C11" s="62"/>
      <c r="D11" s="63">
        <v>2021.1</v>
      </c>
      <c r="E11" s="64"/>
      <c r="F11" s="64"/>
      <c r="G11" s="65"/>
      <c r="H11" s="46">
        <v>2021.12</v>
      </c>
      <c r="I11" s="46"/>
      <c r="J11" s="46"/>
      <c r="K11" s="46"/>
    </row>
    <row r="12" s="37" customFormat="1" ht="28" customHeight="1" spans="1:11">
      <c r="A12" s="66"/>
      <c r="B12" s="48" t="s">
        <v>370</v>
      </c>
      <c r="C12" s="67"/>
      <c r="D12" s="63">
        <v>2021.1</v>
      </c>
      <c r="E12" s="64"/>
      <c r="F12" s="64"/>
      <c r="G12" s="65"/>
      <c r="H12" s="46">
        <v>2021.12</v>
      </c>
      <c r="I12" s="46"/>
      <c r="J12" s="46"/>
      <c r="K12" s="46"/>
    </row>
    <row r="13" s="37" customFormat="1" ht="58" customHeight="1" spans="1:11">
      <c r="A13" s="66"/>
      <c r="B13" s="61" t="s">
        <v>371</v>
      </c>
      <c r="C13" s="62"/>
      <c r="D13" s="63">
        <v>2021.1</v>
      </c>
      <c r="E13" s="64"/>
      <c r="F13" s="64"/>
      <c r="G13" s="65"/>
      <c r="H13" s="46">
        <v>2021.12</v>
      </c>
      <c r="I13" s="46"/>
      <c r="J13" s="46"/>
      <c r="K13" s="46"/>
    </row>
    <row r="14" s="37" customFormat="1" ht="28.8" spans="1:11">
      <c r="A14" s="68" t="s">
        <v>372</v>
      </c>
      <c r="B14" s="69" t="s">
        <v>373</v>
      </c>
      <c r="C14" s="70"/>
      <c r="D14" s="70"/>
      <c r="E14" s="70"/>
      <c r="F14" s="70"/>
      <c r="G14" s="70"/>
      <c r="H14" s="70"/>
      <c r="I14" s="70"/>
      <c r="J14" s="70"/>
      <c r="K14" s="70"/>
    </row>
    <row r="15" s="37" customFormat="1" ht="28.8" spans="1:11">
      <c r="A15" s="68" t="s">
        <v>374</v>
      </c>
      <c r="B15" s="69" t="s">
        <v>375</v>
      </c>
      <c r="C15" s="70"/>
      <c r="D15" s="70"/>
      <c r="E15" s="70"/>
      <c r="F15" s="70"/>
      <c r="G15" s="70"/>
      <c r="H15" s="70"/>
      <c r="I15" s="70"/>
      <c r="J15" s="70"/>
      <c r="K15" s="70"/>
    </row>
    <row r="16" ht="18" customHeight="1" spans="1:11">
      <c r="A16" s="68" t="s">
        <v>376</v>
      </c>
      <c r="B16" s="71" t="s">
        <v>377</v>
      </c>
      <c r="C16" s="72"/>
      <c r="D16" s="71" t="s">
        <v>378</v>
      </c>
      <c r="E16" s="72"/>
      <c r="F16" s="68" t="s">
        <v>379</v>
      </c>
      <c r="G16" s="68" t="s">
        <v>380</v>
      </c>
      <c r="H16" s="68" t="s">
        <v>381</v>
      </c>
      <c r="I16" s="74"/>
      <c r="J16" s="68" t="s">
        <v>339</v>
      </c>
      <c r="K16" s="74"/>
    </row>
    <row r="17" ht="27" customHeight="1" spans="1:11">
      <c r="A17" s="73"/>
      <c r="B17" s="68" t="s">
        <v>382</v>
      </c>
      <c r="C17" s="74"/>
      <c r="D17" s="68" t="s">
        <v>383</v>
      </c>
      <c r="E17" s="74"/>
      <c r="F17" s="69" t="s">
        <v>384</v>
      </c>
      <c r="G17" s="69" t="s">
        <v>385</v>
      </c>
      <c r="H17" s="75" t="s">
        <v>386</v>
      </c>
      <c r="I17" s="75"/>
      <c r="J17" s="75"/>
      <c r="K17" s="75"/>
    </row>
    <row r="18" ht="37" customHeight="1" spans="1:11">
      <c r="A18" s="73"/>
      <c r="B18" s="74"/>
      <c r="C18" s="74"/>
      <c r="D18" s="68" t="s">
        <v>387</v>
      </c>
      <c r="E18" s="74"/>
      <c r="F18" s="69" t="s">
        <v>388</v>
      </c>
      <c r="G18" s="69" t="s">
        <v>389</v>
      </c>
      <c r="H18" s="75" t="s">
        <v>390</v>
      </c>
      <c r="I18" s="75"/>
      <c r="J18" s="75"/>
      <c r="K18" s="75"/>
    </row>
    <row r="19" ht="18" customHeight="1" spans="1:11">
      <c r="A19" s="73"/>
      <c r="B19" s="74"/>
      <c r="C19" s="74"/>
      <c r="D19" s="68" t="s">
        <v>391</v>
      </c>
      <c r="E19" s="74"/>
      <c r="F19" s="69" t="s">
        <v>392</v>
      </c>
      <c r="G19" s="69" t="s">
        <v>393</v>
      </c>
      <c r="H19" s="75" t="s">
        <v>394</v>
      </c>
      <c r="I19" s="75"/>
      <c r="J19" s="75"/>
      <c r="K19" s="75"/>
    </row>
    <row r="20" ht="26" customHeight="1" spans="1:11">
      <c r="A20" s="73"/>
      <c r="B20" s="74"/>
      <c r="C20" s="74"/>
      <c r="D20" s="68" t="s">
        <v>395</v>
      </c>
      <c r="E20" s="74"/>
      <c r="F20" s="69" t="s">
        <v>396</v>
      </c>
      <c r="G20" s="69" t="s">
        <v>397</v>
      </c>
      <c r="H20" s="75" t="s">
        <v>398</v>
      </c>
      <c r="I20" s="75"/>
      <c r="J20" s="75"/>
      <c r="K20" s="75"/>
    </row>
    <row r="21" ht="23" customHeight="1" spans="1:11">
      <c r="A21" s="73"/>
      <c r="B21" s="76" t="s">
        <v>399</v>
      </c>
      <c r="C21" s="77"/>
      <c r="D21" s="68" t="s">
        <v>400</v>
      </c>
      <c r="E21" s="74"/>
      <c r="F21" s="78" t="s">
        <v>401</v>
      </c>
      <c r="G21" s="78" t="s">
        <v>402</v>
      </c>
      <c r="H21" s="75" t="s">
        <v>403</v>
      </c>
      <c r="I21" s="75"/>
      <c r="J21" s="75"/>
      <c r="K21" s="75"/>
    </row>
    <row r="22" ht="22" customHeight="1" spans="1:11">
      <c r="A22" s="73"/>
      <c r="B22" s="79"/>
      <c r="C22" s="80"/>
      <c r="D22" s="68" t="s">
        <v>404</v>
      </c>
      <c r="E22" s="74"/>
      <c r="F22" s="81" t="s">
        <v>405</v>
      </c>
      <c r="G22" s="81" t="s">
        <v>406</v>
      </c>
      <c r="H22" s="75" t="s">
        <v>407</v>
      </c>
      <c r="I22" s="75"/>
      <c r="J22" s="75"/>
      <c r="K22" s="75"/>
    </row>
    <row r="23" ht="18" customHeight="1" spans="1:11">
      <c r="A23" s="73"/>
      <c r="B23" s="79"/>
      <c r="C23" s="80"/>
      <c r="D23" s="68" t="s">
        <v>408</v>
      </c>
      <c r="E23" s="74"/>
      <c r="F23" s="69"/>
      <c r="G23" s="69"/>
      <c r="H23" s="75"/>
      <c r="I23" s="75"/>
      <c r="J23" s="75"/>
      <c r="K23" s="75"/>
    </row>
    <row r="24" ht="27" customHeight="1" spans="1:11">
      <c r="A24" s="73"/>
      <c r="B24" s="79"/>
      <c r="C24" s="80"/>
      <c r="D24" s="68" t="s">
        <v>409</v>
      </c>
      <c r="E24" s="74"/>
      <c r="F24" s="69" t="s">
        <v>410</v>
      </c>
      <c r="G24" s="69" t="s">
        <v>411</v>
      </c>
      <c r="H24" s="75" t="s">
        <v>412</v>
      </c>
      <c r="I24" s="75"/>
      <c r="J24" s="75"/>
      <c r="K24" s="75"/>
    </row>
    <row r="25" ht="31" customHeight="1" spans="1:11">
      <c r="A25" s="73"/>
      <c r="B25" s="82"/>
      <c r="C25" s="83"/>
      <c r="D25" s="68" t="s">
        <v>413</v>
      </c>
      <c r="E25" s="74"/>
      <c r="F25" s="69" t="s">
        <v>414</v>
      </c>
      <c r="G25" s="69" t="s">
        <v>415</v>
      </c>
      <c r="H25" s="75" t="s">
        <v>390</v>
      </c>
      <c r="I25" s="75"/>
      <c r="J25" s="75"/>
      <c r="K25" s="75"/>
    </row>
    <row r="26" s="37" customFormat="1" ht="78" customHeight="1" spans="1:11">
      <c r="A26" s="68" t="s">
        <v>416</v>
      </c>
      <c r="B26" s="84" t="s">
        <v>417</v>
      </c>
      <c r="C26" s="85"/>
      <c r="D26" s="85"/>
      <c r="E26" s="85"/>
      <c r="F26" s="85"/>
      <c r="G26" s="85"/>
      <c r="H26" s="85"/>
      <c r="I26" s="85"/>
      <c r="J26" s="85"/>
      <c r="K26" s="85"/>
    </row>
    <row r="27" ht="17.1" customHeight="1" spans="1:11">
      <c r="A27" s="68" t="s">
        <v>418</v>
      </c>
      <c r="B27" s="86" t="s">
        <v>419</v>
      </c>
      <c r="C27" s="87"/>
      <c r="D27" s="87"/>
      <c r="E27" s="87"/>
      <c r="F27" s="68" t="s">
        <v>420</v>
      </c>
      <c r="G27" s="68" t="s">
        <v>421</v>
      </c>
      <c r="H27" s="68" t="s">
        <v>422</v>
      </c>
      <c r="I27" s="68" t="s">
        <v>423</v>
      </c>
      <c r="J27" s="68" t="s">
        <v>422</v>
      </c>
      <c r="K27" s="68" t="s">
        <v>339</v>
      </c>
    </row>
    <row r="28" ht="17.1" customHeight="1" spans="1:11">
      <c r="A28" s="73"/>
      <c r="B28" s="68" t="s">
        <v>424</v>
      </c>
      <c r="C28" s="88" t="s">
        <v>425</v>
      </c>
      <c r="D28" s="74" t="s">
        <v>426</v>
      </c>
      <c r="E28" s="74"/>
      <c r="F28" s="74"/>
      <c r="G28" s="74"/>
      <c r="H28" s="74"/>
      <c r="I28" s="74"/>
      <c r="J28" s="74"/>
      <c r="K28" s="74"/>
    </row>
    <row r="29" ht="17.1" customHeight="1" spans="1:11">
      <c r="A29" s="73"/>
      <c r="B29" s="74"/>
      <c r="C29" s="89"/>
      <c r="D29" s="74" t="s">
        <v>427</v>
      </c>
      <c r="E29" s="74"/>
      <c r="F29" s="74"/>
      <c r="G29" s="74"/>
      <c r="H29" s="74"/>
      <c r="I29" s="74"/>
      <c r="J29" s="74"/>
      <c r="K29" s="74"/>
    </row>
    <row r="30" ht="17.1" customHeight="1" spans="1:11">
      <c r="A30" s="73"/>
      <c r="B30" s="74"/>
      <c r="C30" s="72"/>
      <c r="D30" s="74" t="s">
        <v>428</v>
      </c>
      <c r="E30" s="74"/>
      <c r="F30" s="74"/>
      <c r="G30" s="74"/>
      <c r="H30" s="74"/>
      <c r="I30" s="74"/>
      <c r="J30" s="74"/>
      <c r="K30" s="74"/>
    </row>
    <row r="31" ht="17.1" customHeight="1" spans="1:11">
      <c r="A31" s="73"/>
      <c r="B31" s="74"/>
      <c r="C31" s="90" t="s">
        <v>429</v>
      </c>
      <c r="D31" s="91"/>
      <c r="E31" s="92"/>
      <c r="F31" s="93"/>
      <c r="G31" s="94"/>
      <c r="H31" s="94"/>
      <c r="I31" s="94"/>
      <c r="J31" s="94"/>
      <c r="K31" s="111"/>
    </row>
    <row r="32" ht="17.1" customHeight="1" spans="1:11">
      <c r="A32" s="73"/>
      <c r="B32" s="74"/>
      <c r="C32" s="88" t="s">
        <v>430</v>
      </c>
      <c r="D32" s="74" t="s">
        <v>431</v>
      </c>
      <c r="E32" s="74"/>
      <c r="F32" s="74"/>
      <c r="G32" s="74"/>
      <c r="H32" s="74"/>
      <c r="I32" s="74"/>
      <c r="J32" s="74"/>
      <c r="K32" s="74"/>
    </row>
    <row r="33" ht="17.1" customHeight="1" spans="1:11">
      <c r="A33" s="73"/>
      <c r="B33" s="74"/>
      <c r="C33" s="89"/>
      <c r="D33" s="74" t="s">
        <v>432</v>
      </c>
      <c r="E33" s="74"/>
      <c r="F33" s="74"/>
      <c r="G33" s="74"/>
      <c r="H33" s="74"/>
      <c r="I33" s="74"/>
      <c r="J33" s="74"/>
      <c r="K33" s="74"/>
    </row>
    <row r="34" ht="17.1" customHeight="1" spans="1:11">
      <c r="A34" s="73"/>
      <c r="B34" s="74"/>
      <c r="C34" s="72"/>
      <c r="D34" s="74" t="s">
        <v>428</v>
      </c>
      <c r="E34" s="74"/>
      <c r="F34" s="74"/>
      <c r="G34" s="74"/>
      <c r="H34" s="74"/>
      <c r="I34" s="74"/>
      <c r="J34" s="74"/>
      <c r="K34" s="74"/>
    </row>
    <row r="35" ht="17.1" customHeight="1" spans="1:11">
      <c r="A35" s="73"/>
      <c r="B35" s="74"/>
      <c r="C35" s="90" t="s">
        <v>433</v>
      </c>
      <c r="D35" s="91"/>
      <c r="E35" s="92"/>
      <c r="F35" s="90"/>
      <c r="G35" s="91"/>
      <c r="H35" s="91"/>
      <c r="I35" s="91"/>
      <c r="J35" s="91"/>
      <c r="K35" s="92"/>
    </row>
    <row r="36" ht="17.1" customHeight="1" spans="1:11">
      <c r="A36" s="74"/>
      <c r="B36" s="86" t="s">
        <v>434</v>
      </c>
      <c r="C36" s="87"/>
      <c r="D36" s="87"/>
      <c r="E36" s="87"/>
      <c r="F36" s="68" t="s">
        <v>420</v>
      </c>
      <c r="G36" s="68" t="s">
        <v>421</v>
      </c>
      <c r="H36" s="68" t="s">
        <v>422</v>
      </c>
      <c r="I36" s="68" t="s">
        <v>423</v>
      </c>
      <c r="J36" s="68" t="s">
        <v>422</v>
      </c>
      <c r="K36" s="68" t="s">
        <v>339</v>
      </c>
    </row>
    <row r="37" ht="17.1" customHeight="1" spans="1:11">
      <c r="A37" s="73"/>
      <c r="B37" s="95"/>
      <c r="C37" s="73"/>
      <c r="D37" s="73"/>
      <c r="E37" s="73"/>
      <c r="F37" s="96"/>
      <c r="G37" s="97"/>
      <c r="H37" s="88"/>
      <c r="I37" s="88"/>
      <c r="J37" s="88"/>
      <c r="K37" s="88"/>
    </row>
    <row r="38" spans="1:11">
      <c r="A38" s="98" t="s">
        <v>435</v>
      </c>
      <c r="B38" s="99"/>
      <c r="C38" s="99"/>
      <c r="D38" s="99"/>
      <c r="E38" s="100"/>
      <c r="F38" s="101"/>
      <c r="G38" s="101"/>
      <c r="H38" s="101"/>
      <c r="I38" s="101"/>
      <c r="J38" s="101"/>
      <c r="K38" s="101"/>
    </row>
    <row r="39" spans="1:11">
      <c r="A39" s="102" t="s">
        <v>436</v>
      </c>
      <c r="B39" s="103"/>
      <c r="C39" s="104"/>
      <c r="D39" s="105"/>
      <c r="E39" s="106" t="s">
        <v>437</v>
      </c>
      <c r="F39" s="106"/>
      <c r="G39" s="103"/>
      <c r="H39" s="107" t="s">
        <v>438</v>
      </c>
      <c r="I39" s="112"/>
      <c r="J39" s="113" t="s">
        <v>439</v>
      </c>
      <c r="K39" s="103"/>
    </row>
    <row r="40" spans="1:11">
      <c r="A40" s="108"/>
      <c r="B40" s="108"/>
      <c r="C40" s="108"/>
      <c r="D40" s="108"/>
      <c r="E40" s="108"/>
      <c r="F40" s="108"/>
      <c r="G40" s="108"/>
      <c r="H40" s="108"/>
      <c r="I40" s="108"/>
      <c r="J40" s="108"/>
      <c r="K40" s="108"/>
    </row>
    <row r="41" spans="1:11">
      <c r="A41" s="108"/>
      <c r="B41" s="108"/>
      <c r="C41" s="108"/>
      <c r="D41" s="108"/>
      <c r="E41" s="108"/>
      <c r="F41" s="108"/>
      <c r="G41" s="108"/>
      <c r="H41" s="108"/>
      <c r="I41" s="108"/>
      <c r="J41" s="108"/>
      <c r="K41" s="108"/>
    </row>
    <row r="42" spans="1:11">
      <c r="A42" s="108"/>
      <c r="B42" s="108"/>
      <c r="C42" s="108"/>
      <c r="D42" s="108"/>
      <c r="E42" s="108"/>
      <c r="F42" s="108"/>
      <c r="G42" s="108"/>
      <c r="H42" s="108"/>
      <c r="I42" s="108"/>
      <c r="J42" s="108"/>
      <c r="K42" s="108"/>
    </row>
    <row r="43" spans="1:11">
      <c r="A43" s="108"/>
      <c r="B43" s="108"/>
      <c r="C43" s="108"/>
      <c r="D43" s="108"/>
      <c r="E43" s="108"/>
      <c r="F43" s="108"/>
      <c r="G43" s="108"/>
      <c r="H43" s="108"/>
      <c r="I43" s="108"/>
      <c r="J43" s="108"/>
      <c r="K43" s="108"/>
    </row>
    <row r="44" spans="1:11">
      <c r="A44" s="108"/>
      <c r="B44" s="108"/>
      <c r="C44" s="108"/>
      <c r="D44" s="108"/>
      <c r="E44" s="108"/>
      <c r="F44" s="108"/>
      <c r="G44" s="108"/>
      <c r="H44" s="108"/>
      <c r="I44" s="108"/>
      <c r="J44" s="108"/>
      <c r="K44" s="108"/>
    </row>
    <row r="45" spans="1:11">
      <c r="A45" s="108"/>
      <c r="B45" s="108"/>
      <c r="C45" s="108"/>
      <c r="D45" s="108"/>
      <c r="E45" s="108"/>
      <c r="F45" s="108"/>
      <c r="G45" s="108"/>
      <c r="H45" s="108"/>
      <c r="I45" s="108"/>
      <c r="J45" s="108"/>
      <c r="K45" s="108"/>
    </row>
    <row r="46" spans="1:11">
      <c r="A46" s="108"/>
      <c r="B46" s="108"/>
      <c r="C46" s="108"/>
      <c r="D46" s="108"/>
      <c r="E46" s="108"/>
      <c r="F46" s="108"/>
      <c r="G46" s="108"/>
      <c r="H46" s="108"/>
      <c r="I46" s="108"/>
      <c r="J46" s="108"/>
      <c r="K46" s="108"/>
    </row>
    <row r="47" spans="1:11">
      <c r="A47" s="108"/>
      <c r="B47" s="108"/>
      <c r="C47" s="108"/>
      <c r="D47" s="108"/>
      <c r="E47" s="108"/>
      <c r="F47" s="108"/>
      <c r="G47" s="108"/>
      <c r="H47" s="108"/>
      <c r="I47" s="108"/>
      <c r="J47" s="108"/>
      <c r="K47" s="108"/>
    </row>
  </sheetData>
  <mergeCells count="78">
    <mergeCell ref="A2:K2"/>
    <mergeCell ref="A3:K3"/>
    <mergeCell ref="A4:C4"/>
    <mergeCell ref="B5:E5"/>
    <mergeCell ref="F5:G5"/>
    <mergeCell ref="H5:K5"/>
    <mergeCell ref="B6:E6"/>
    <mergeCell ref="F6:G6"/>
    <mergeCell ref="H6:K6"/>
    <mergeCell ref="B7:K7"/>
    <mergeCell ref="B8:K8"/>
    <mergeCell ref="B9:C9"/>
    <mergeCell ref="D9:G9"/>
    <mergeCell ref="H9:K9"/>
    <mergeCell ref="B10:C10"/>
    <mergeCell ref="D10:G10"/>
    <mergeCell ref="H10:K10"/>
    <mergeCell ref="B11:C11"/>
    <mergeCell ref="D11:G11"/>
    <mergeCell ref="H11:K11"/>
    <mergeCell ref="B12:C12"/>
    <mergeCell ref="D12:G12"/>
    <mergeCell ref="H12:K12"/>
    <mergeCell ref="B13:C13"/>
    <mergeCell ref="D13:G13"/>
    <mergeCell ref="H13:K13"/>
    <mergeCell ref="B14:K14"/>
    <mergeCell ref="B15:K15"/>
    <mergeCell ref="B16:C16"/>
    <mergeCell ref="D16:E16"/>
    <mergeCell ref="H16:I16"/>
    <mergeCell ref="J16:K16"/>
    <mergeCell ref="D17:E17"/>
    <mergeCell ref="H17:I17"/>
    <mergeCell ref="J17:K17"/>
    <mergeCell ref="D18:E18"/>
    <mergeCell ref="H18:I18"/>
    <mergeCell ref="J18:K18"/>
    <mergeCell ref="D19:E19"/>
    <mergeCell ref="H19:I19"/>
    <mergeCell ref="J19:K19"/>
    <mergeCell ref="D20:E20"/>
    <mergeCell ref="H20:I20"/>
    <mergeCell ref="J20:K20"/>
    <mergeCell ref="D21:E21"/>
    <mergeCell ref="H21:I21"/>
    <mergeCell ref="J21:K21"/>
    <mergeCell ref="D22:E22"/>
    <mergeCell ref="H22:I22"/>
    <mergeCell ref="J22:K22"/>
    <mergeCell ref="D23:E23"/>
    <mergeCell ref="H23:I23"/>
    <mergeCell ref="J23:K23"/>
    <mergeCell ref="D24:E24"/>
    <mergeCell ref="H24:I24"/>
    <mergeCell ref="J24:K24"/>
    <mergeCell ref="D25:E25"/>
    <mergeCell ref="H25:I25"/>
    <mergeCell ref="J25:K25"/>
    <mergeCell ref="B26:K26"/>
    <mergeCell ref="B27:E27"/>
    <mergeCell ref="C31:E31"/>
    <mergeCell ref="F31:K31"/>
    <mergeCell ref="C35:E35"/>
    <mergeCell ref="F35:K35"/>
    <mergeCell ref="B36:E36"/>
    <mergeCell ref="C37:E37"/>
    <mergeCell ref="A38:E38"/>
    <mergeCell ref="F38:K38"/>
    <mergeCell ref="E39:F39"/>
    <mergeCell ref="A9:A13"/>
    <mergeCell ref="A16:A25"/>
    <mergeCell ref="A27:A37"/>
    <mergeCell ref="B28:B35"/>
    <mergeCell ref="C28:C30"/>
    <mergeCell ref="C32:C34"/>
    <mergeCell ref="B17:C20"/>
    <mergeCell ref="B21:C25"/>
  </mergeCells>
  <printOptions horizontalCentered="1"/>
  <pageMargins left="0.349305555555556" right="0.0798611111111111" top="0.239583333333333" bottom="0.409722222222222" header="0.279861111111111" footer="0.509722222222222"/>
  <pageSetup paperSize="9" scale="92" firstPageNumber="33" orientation="portrait" useFirstPageNumber="1"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39"/>
  <sheetViews>
    <sheetView tabSelected="1" zoomScale="80" zoomScaleNormal="80" topLeftCell="A15" workbookViewId="0">
      <selection activeCell="F27" sqref="F27"/>
    </sheetView>
  </sheetViews>
  <sheetFormatPr defaultColWidth="9" defaultRowHeight="15.6" outlineLevelCol="7"/>
  <cols>
    <col min="1" max="1" width="9" style="2" customWidth="1"/>
    <col min="2" max="2" width="8.75" style="2" customWidth="1"/>
    <col min="3" max="3" width="11.375" style="2" customWidth="1"/>
    <col min="4" max="4" width="13.875" style="2" customWidth="1"/>
    <col min="5" max="5" width="11.875" style="2" customWidth="1"/>
    <col min="6" max="6" width="17.125" style="2" customWidth="1"/>
    <col min="7" max="7" width="10.9166666666667" style="2" customWidth="1"/>
    <col min="8" max="8" width="32.5833333333333" style="2" customWidth="1"/>
    <col min="9" max="255" width="9" style="2" customWidth="1"/>
    <col min="256" max="16384" width="9" style="2"/>
  </cols>
  <sheetData>
    <row r="1" ht="15.75" customHeight="1" spans="1:8">
      <c r="A1" s="3" t="s">
        <v>440</v>
      </c>
      <c r="B1" s="3"/>
      <c r="C1" s="4"/>
      <c r="D1" s="4"/>
      <c r="E1" s="4"/>
      <c r="F1" s="4"/>
      <c r="G1" s="4"/>
      <c r="H1" s="4"/>
    </row>
    <row r="2" ht="39" customHeight="1" spans="1:8">
      <c r="A2" s="5" t="s">
        <v>441</v>
      </c>
      <c r="B2" s="5"/>
      <c r="C2" s="5"/>
      <c r="D2" s="5"/>
      <c r="E2" s="5"/>
      <c r="F2" s="5"/>
      <c r="G2" s="5"/>
      <c r="H2" s="5"/>
    </row>
    <row r="3" ht="24" customHeight="1" spans="1:8">
      <c r="A3" s="6" t="s">
        <v>442</v>
      </c>
      <c r="B3" s="6"/>
      <c r="C3" s="6"/>
      <c r="D3" s="6"/>
      <c r="E3" s="6"/>
      <c r="F3" s="6"/>
      <c r="G3" s="6"/>
      <c r="H3" s="6"/>
    </row>
    <row r="4" s="1" customFormat="1" ht="30" customHeight="1" spans="1:8">
      <c r="A4" s="7" t="s">
        <v>353</v>
      </c>
      <c r="B4" s="7"/>
      <c r="C4" s="7"/>
      <c r="D4" s="7"/>
      <c r="E4" s="7"/>
      <c r="F4" s="7"/>
      <c r="G4" s="7"/>
      <c r="H4" s="7"/>
    </row>
    <row r="5" s="1" customFormat="1" ht="27" customHeight="1" spans="1:8">
      <c r="A5" s="8" t="s">
        <v>357</v>
      </c>
      <c r="B5" s="9" t="s">
        <v>43</v>
      </c>
      <c r="C5" s="9"/>
      <c r="D5" s="9"/>
      <c r="E5" s="9"/>
      <c r="F5" s="9"/>
      <c r="G5" s="9"/>
      <c r="H5" s="9"/>
    </row>
    <row r="6" s="1" customFormat="1" ht="27" customHeight="1" spans="1:8">
      <c r="A6" s="10" t="s">
        <v>443</v>
      </c>
      <c r="B6" s="11" t="s">
        <v>444</v>
      </c>
      <c r="C6" s="12" t="s">
        <v>445</v>
      </c>
      <c r="D6" s="13"/>
      <c r="E6" s="13"/>
      <c r="F6" s="14"/>
      <c r="G6" s="15" t="s">
        <v>446</v>
      </c>
      <c r="H6" s="14"/>
    </row>
    <row r="7" s="1" customFormat="1" ht="27" customHeight="1" spans="1:8">
      <c r="A7" s="16"/>
      <c r="B7" s="17"/>
      <c r="C7" s="18" t="s">
        <v>447</v>
      </c>
      <c r="D7" s="18" t="s">
        <v>448</v>
      </c>
      <c r="E7" s="18" t="s">
        <v>449</v>
      </c>
      <c r="F7" s="18" t="s">
        <v>450</v>
      </c>
      <c r="G7" s="19" t="s">
        <v>35</v>
      </c>
      <c r="H7" s="18" t="s">
        <v>194</v>
      </c>
    </row>
    <row r="8" s="1" customFormat="1" ht="27" customHeight="1" spans="1:8">
      <c r="A8" s="16"/>
      <c r="B8" s="20">
        <v>3116.82</v>
      </c>
      <c r="C8" s="20">
        <v>3116.82</v>
      </c>
      <c r="D8" s="21"/>
      <c r="E8" s="21"/>
      <c r="F8" s="21"/>
      <c r="G8" s="21">
        <v>1866.82</v>
      </c>
      <c r="H8" s="21">
        <v>1250</v>
      </c>
    </row>
    <row r="9" s="1" customFormat="1" ht="204" customHeight="1" spans="1:8">
      <c r="A9" s="9" t="s">
        <v>451</v>
      </c>
      <c r="B9" s="22" t="s">
        <v>452</v>
      </c>
      <c r="C9" s="22"/>
      <c r="D9" s="22"/>
      <c r="E9" s="22"/>
      <c r="F9" s="22"/>
      <c r="G9" s="22"/>
      <c r="H9" s="22"/>
    </row>
    <row r="10" s="1" customFormat="1" ht="111" customHeight="1" spans="1:8">
      <c r="A10" s="9" t="s">
        <v>453</v>
      </c>
      <c r="B10" s="22" t="s">
        <v>454</v>
      </c>
      <c r="C10" s="22"/>
      <c r="D10" s="22"/>
      <c r="E10" s="22"/>
      <c r="F10" s="22"/>
      <c r="G10" s="22"/>
      <c r="H10" s="22"/>
    </row>
    <row r="11" s="1" customFormat="1" ht="30.75" customHeight="1" spans="1:8">
      <c r="A11" s="8" t="s">
        <v>455</v>
      </c>
      <c r="B11" s="9" t="s">
        <v>377</v>
      </c>
      <c r="C11" s="9" t="s">
        <v>378</v>
      </c>
      <c r="D11" s="9" t="s">
        <v>456</v>
      </c>
      <c r="E11" s="9"/>
      <c r="F11" s="9" t="s">
        <v>380</v>
      </c>
      <c r="G11" s="9" t="s">
        <v>381</v>
      </c>
      <c r="H11" s="9" t="s">
        <v>339</v>
      </c>
    </row>
    <row r="12" s="1" customFormat="1" ht="30.75" customHeight="1" spans="1:8">
      <c r="A12" s="23"/>
      <c r="B12" s="9"/>
      <c r="C12" s="9"/>
      <c r="D12" s="9" t="s">
        <v>457</v>
      </c>
      <c r="E12" s="9"/>
      <c r="F12" s="24"/>
      <c r="G12" s="24"/>
      <c r="H12" s="24"/>
    </row>
    <row r="13" s="1" customFormat="1" ht="26" customHeight="1" spans="1:8">
      <c r="A13" s="23"/>
      <c r="B13" s="8" t="s">
        <v>382</v>
      </c>
      <c r="C13" s="8" t="s">
        <v>383</v>
      </c>
      <c r="D13" s="25" t="s">
        <v>458</v>
      </c>
      <c r="E13" s="25"/>
      <c r="F13" s="26" t="s">
        <v>459</v>
      </c>
      <c r="G13" s="27">
        <v>1</v>
      </c>
      <c r="H13" s="28" t="s">
        <v>460</v>
      </c>
    </row>
    <row r="14" s="1" customFormat="1" ht="26" customHeight="1" spans="1:8">
      <c r="A14" s="23"/>
      <c r="B14" s="23"/>
      <c r="C14" s="23"/>
      <c r="D14" s="29" t="s">
        <v>461</v>
      </c>
      <c r="E14" s="29"/>
      <c r="F14" s="26" t="s">
        <v>462</v>
      </c>
      <c r="G14" s="30" t="s">
        <v>463</v>
      </c>
      <c r="H14" s="28" t="s">
        <v>464</v>
      </c>
    </row>
    <row r="15" s="1" customFormat="1" ht="26" customHeight="1" spans="1:7">
      <c r="A15" s="23"/>
      <c r="B15" s="23"/>
      <c r="C15" s="31"/>
      <c r="D15" s="25" t="s">
        <v>465</v>
      </c>
      <c r="E15" s="25"/>
      <c r="F15" s="26" t="s">
        <v>466</v>
      </c>
      <c r="G15" s="32" t="s">
        <v>467</v>
      </c>
    </row>
    <row r="16" s="1" customFormat="1" ht="34" customHeight="1" spans="1:8">
      <c r="A16" s="23"/>
      <c r="B16" s="23"/>
      <c r="C16" s="9" t="s">
        <v>387</v>
      </c>
      <c r="D16" s="33" t="s">
        <v>468</v>
      </c>
      <c r="E16" s="33"/>
      <c r="F16" s="34" t="s">
        <v>469</v>
      </c>
      <c r="G16" s="35" t="s">
        <v>470</v>
      </c>
      <c r="H16" s="36" t="s">
        <v>471</v>
      </c>
    </row>
    <row r="17" s="1" customFormat="1" ht="26" customHeight="1" spans="1:8">
      <c r="A17" s="23"/>
      <c r="B17" s="23"/>
      <c r="C17" s="9" t="s">
        <v>391</v>
      </c>
      <c r="D17" s="25" t="s">
        <v>472</v>
      </c>
      <c r="E17" s="25"/>
      <c r="F17" s="26" t="s">
        <v>473</v>
      </c>
      <c r="G17" s="30" t="s">
        <v>474</v>
      </c>
      <c r="H17" s="36" t="s">
        <v>475</v>
      </c>
    </row>
    <row r="18" s="1" customFormat="1" ht="26" customHeight="1" spans="1:8">
      <c r="A18" s="23"/>
      <c r="B18" s="31"/>
      <c r="C18" s="9" t="s">
        <v>395</v>
      </c>
      <c r="D18" s="33" t="s">
        <v>476</v>
      </c>
      <c r="E18" s="33"/>
      <c r="F18" s="26" t="s">
        <v>477</v>
      </c>
      <c r="G18" s="27" t="s">
        <v>478</v>
      </c>
      <c r="H18" s="36" t="s">
        <v>479</v>
      </c>
    </row>
    <row r="19" s="1" customFormat="1" ht="26" customHeight="1" spans="1:8">
      <c r="A19" s="23"/>
      <c r="B19" s="8" t="s">
        <v>399</v>
      </c>
      <c r="C19" s="9" t="s">
        <v>400</v>
      </c>
      <c r="D19" s="7" t="s">
        <v>480</v>
      </c>
      <c r="E19" s="7"/>
      <c r="F19" s="26" t="s">
        <v>481</v>
      </c>
      <c r="G19" s="9" t="s">
        <v>482</v>
      </c>
      <c r="H19" s="28" t="s">
        <v>483</v>
      </c>
    </row>
    <row r="20" s="1" customFormat="1" ht="33" customHeight="1" spans="1:8">
      <c r="A20" s="23"/>
      <c r="B20" s="23"/>
      <c r="C20" s="9" t="s">
        <v>404</v>
      </c>
      <c r="D20" s="7" t="s">
        <v>484</v>
      </c>
      <c r="E20" s="7"/>
      <c r="F20" s="26" t="s">
        <v>485</v>
      </c>
      <c r="G20" s="9" t="s">
        <v>390</v>
      </c>
      <c r="H20" s="36" t="s">
        <v>486</v>
      </c>
    </row>
    <row r="21" s="1" customFormat="1" ht="20.1" customHeight="1" spans="1:8">
      <c r="A21" s="23"/>
      <c r="B21" s="23"/>
      <c r="C21" s="9" t="s">
        <v>408</v>
      </c>
      <c r="D21" s="7"/>
      <c r="E21" s="7"/>
      <c r="F21" s="7"/>
      <c r="G21" s="9"/>
      <c r="H21" s="7"/>
    </row>
    <row r="22" s="1" customFormat="1" ht="20.1" customHeight="1" spans="1:8">
      <c r="A22" s="23"/>
      <c r="B22" s="23"/>
      <c r="C22" s="9" t="s">
        <v>409</v>
      </c>
      <c r="D22" s="7"/>
      <c r="E22" s="7"/>
      <c r="F22" s="7"/>
      <c r="G22" s="9"/>
      <c r="H22" s="7"/>
    </row>
    <row r="23" s="1" customFormat="1" ht="42" customHeight="1" spans="1:8">
      <c r="A23" s="31"/>
      <c r="B23" s="31"/>
      <c r="C23" s="9" t="s">
        <v>487</v>
      </c>
      <c r="D23" s="7" t="s">
        <v>414</v>
      </c>
      <c r="E23" s="7"/>
      <c r="F23" s="26" t="s">
        <v>488</v>
      </c>
      <c r="G23" s="28" t="s">
        <v>390</v>
      </c>
      <c r="H23" s="36" t="s">
        <v>489</v>
      </c>
    </row>
    <row r="24" s="1" customFormat="1" ht="18" customHeight="1" spans="1:8">
      <c r="A24" s="7" t="s">
        <v>490</v>
      </c>
      <c r="B24" s="7"/>
      <c r="C24" s="7"/>
      <c r="D24" s="7"/>
      <c r="E24" s="7"/>
      <c r="F24" s="7"/>
      <c r="G24" s="7"/>
      <c r="H24" s="7"/>
    </row>
    <row r="25" s="1" customFormat="1"/>
    <row r="26" s="1" customFormat="1" ht="13.8"/>
    <row r="27" s="1" customFormat="1" ht="13.8"/>
    <row r="28" s="1" customFormat="1" ht="13.8"/>
    <row r="29" s="1" customFormat="1" ht="13.8"/>
    <row r="30" s="1" customFormat="1" ht="13.8"/>
    <row r="31" s="1" customFormat="1" ht="13.8"/>
    <row r="32" s="1" customFormat="1" ht="13.8"/>
    <row r="33" s="1" customFormat="1" ht="13.8"/>
    <row r="34" s="1" customFormat="1" ht="13.8"/>
    <row r="35" s="1" customFormat="1" ht="13.8"/>
    <row r="36" s="1" customFormat="1" ht="13.8"/>
    <row r="37" s="1" customFormat="1" ht="13.8"/>
    <row r="38" s="1" customFormat="1" ht="13.8"/>
    <row r="39" s="1" customFormat="1" ht="13.8"/>
  </sheetData>
  <mergeCells count="35">
    <mergeCell ref="A1:B1"/>
    <mergeCell ref="E1:F1"/>
    <mergeCell ref="A2:H2"/>
    <mergeCell ref="A3:H3"/>
    <mergeCell ref="A4:H4"/>
    <mergeCell ref="B5:H5"/>
    <mergeCell ref="C6:F6"/>
    <mergeCell ref="G6:H6"/>
    <mergeCell ref="B9:H9"/>
    <mergeCell ref="B10:H10"/>
    <mergeCell ref="D11:E11"/>
    <mergeCell ref="D12:E12"/>
    <mergeCell ref="D13:E13"/>
    <mergeCell ref="D14:E14"/>
    <mergeCell ref="D15:E15"/>
    <mergeCell ref="D16:E16"/>
    <mergeCell ref="D17:E17"/>
    <mergeCell ref="D18:E18"/>
    <mergeCell ref="D19:E19"/>
    <mergeCell ref="D20:E20"/>
    <mergeCell ref="D21:E21"/>
    <mergeCell ref="D22:E22"/>
    <mergeCell ref="D23:E23"/>
    <mergeCell ref="A24:H24"/>
    <mergeCell ref="A6:A8"/>
    <mergeCell ref="A11:A23"/>
    <mergeCell ref="B6:B7"/>
    <mergeCell ref="B11:B12"/>
    <mergeCell ref="B13:B18"/>
    <mergeCell ref="B19:B23"/>
    <mergeCell ref="C11:C12"/>
    <mergeCell ref="C13:C15"/>
    <mergeCell ref="F11:F12"/>
    <mergeCell ref="G11:G12"/>
    <mergeCell ref="H11:H12"/>
  </mergeCells>
  <printOptions horizontalCentered="1"/>
  <pageMargins left="0.359722222222222" right="0.359722222222222" top="1" bottom="0.609722222222222" header="0.509722222222222" footer="0.509722222222222"/>
  <pageSetup paperSize="9" scale="76" firstPageNumber="34" orientation="portrait" useFirstPageNumber="1"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5"/>
  <sheetViews>
    <sheetView showZeros="0" workbookViewId="0">
      <selection activeCell="E7" sqref="E7"/>
    </sheetView>
  </sheetViews>
  <sheetFormatPr defaultColWidth="9" defaultRowHeight="15.6"/>
  <cols>
    <col min="1" max="1" width="10.125" style="120" customWidth="1"/>
    <col min="2" max="2" width="7" style="458" customWidth="1"/>
    <col min="3" max="3" width="7.7" style="120" customWidth="1"/>
    <col min="4" max="4" width="14.5" style="120" customWidth="1"/>
    <col min="5" max="5" width="6.875" style="120" customWidth="1"/>
    <col min="6" max="6" width="9" style="120" customWidth="1"/>
    <col min="7" max="7" width="5.75" style="120" customWidth="1"/>
    <col min="8" max="8" width="6.75" style="120" customWidth="1"/>
    <col min="9" max="9" width="8.375" style="120" customWidth="1"/>
    <col min="10" max="10" width="6.75" style="120" customWidth="1"/>
    <col min="11" max="11" width="8" style="120" customWidth="1"/>
    <col min="12" max="13" width="8.5" style="120" customWidth="1"/>
    <col min="14" max="14" width="8.625" style="120" customWidth="1"/>
    <col min="15" max="15" width="7.125" style="120" customWidth="1"/>
    <col min="16" max="16384" width="9" style="120" customWidth="1"/>
  </cols>
  <sheetData>
    <row r="1" ht="23.25" customHeight="1" spans="1:1">
      <c r="A1" s="115" t="s">
        <v>21</v>
      </c>
    </row>
    <row r="2" ht="29.25" customHeight="1" spans="1:15">
      <c r="A2" s="121" t="s">
        <v>22</v>
      </c>
      <c r="B2" s="121"/>
      <c r="C2" s="121"/>
      <c r="D2" s="121"/>
      <c r="E2" s="121"/>
      <c r="F2" s="121"/>
      <c r="G2" s="121"/>
      <c r="H2" s="121"/>
      <c r="I2" s="121"/>
      <c r="J2" s="121"/>
      <c r="K2" s="121"/>
      <c r="L2" s="121"/>
      <c r="M2" s="121"/>
      <c r="N2" s="121"/>
      <c r="O2" s="121"/>
    </row>
    <row r="3" s="114" customFormat="1" ht="18.75" customHeight="1" spans="1:15">
      <c r="A3" s="251" t="s">
        <v>23</v>
      </c>
      <c r="B3" s="459"/>
      <c r="O3" s="148" t="s">
        <v>24</v>
      </c>
    </row>
    <row r="4" s="114" customFormat="1" ht="22.5" customHeight="1" spans="1:15">
      <c r="A4" s="460" t="s">
        <v>25</v>
      </c>
      <c r="B4" s="461" t="s">
        <v>26</v>
      </c>
      <c r="C4" s="462"/>
      <c r="D4" s="462"/>
      <c r="E4" s="462"/>
      <c r="F4" s="462"/>
      <c r="G4" s="462"/>
      <c r="H4" s="462"/>
      <c r="I4" s="461" t="s">
        <v>27</v>
      </c>
      <c r="J4" s="462"/>
      <c r="K4" s="462"/>
      <c r="L4" s="462"/>
      <c r="M4" s="462"/>
      <c r="N4" s="462"/>
      <c r="O4" s="231" t="s">
        <v>28</v>
      </c>
    </row>
    <row r="5" s="114" customFormat="1" ht="30.75" customHeight="1" spans="1:15">
      <c r="A5" s="463"/>
      <c r="B5" s="464" t="s">
        <v>29</v>
      </c>
      <c r="C5" s="461" t="s">
        <v>30</v>
      </c>
      <c r="D5" s="465"/>
      <c r="E5" s="231" t="s">
        <v>31</v>
      </c>
      <c r="F5" s="231" t="s">
        <v>32</v>
      </c>
      <c r="G5" s="231" t="s">
        <v>33</v>
      </c>
      <c r="H5" s="231" t="s">
        <v>34</v>
      </c>
      <c r="I5" s="231" t="s">
        <v>29</v>
      </c>
      <c r="J5" s="478" t="s">
        <v>35</v>
      </c>
      <c r="K5" s="479"/>
      <c r="L5" s="479"/>
      <c r="M5" s="480"/>
      <c r="N5" s="231" t="s">
        <v>36</v>
      </c>
      <c r="O5" s="481"/>
    </row>
    <row r="6" s="114" customFormat="1" ht="30.75" customHeight="1" spans="1:15">
      <c r="A6" s="466"/>
      <c r="B6" s="467"/>
      <c r="C6" s="231" t="s">
        <v>37</v>
      </c>
      <c r="D6" s="231" t="s">
        <v>38</v>
      </c>
      <c r="E6" s="468"/>
      <c r="F6" s="468"/>
      <c r="G6" s="468"/>
      <c r="H6" s="468"/>
      <c r="I6" s="468"/>
      <c r="J6" s="482" t="s">
        <v>39</v>
      </c>
      <c r="K6" s="482" t="s">
        <v>40</v>
      </c>
      <c r="L6" s="482" t="s">
        <v>41</v>
      </c>
      <c r="M6" s="482" t="s">
        <v>42</v>
      </c>
      <c r="N6" s="468"/>
      <c r="O6" s="468"/>
    </row>
    <row r="7" s="114" customFormat="1" ht="30.75" customHeight="1" spans="1:15">
      <c r="A7" s="469" t="s">
        <v>29</v>
      </c>
      <c r="B7" s="470">
        <f>SUM(C7:H7)</f>
        <v>3116.82</v>
      </c>
      <c r="C7" s="471">
        <v>3116.82</v>
      </c>
      <c r="D7" s="471">
        <f t="shared" ref="D7:H7" si="0">SUM(D8:D13)</f>
        <v>0</v>
      </c>
      <c r="E7" s="471">
        <f t="shared" si="0"/>
        <v>0</v>
      </c>
      <c r="F7" s="471">
        <f t="shared" si="0"/>
        <v>0</v>
      </c>
      <c r="G7" s="471">
        <f t="shared" si="0"/>
        <v>0</v>
      </c>
      <c r="H7" s="471">
        <f t="shared" si="0"/>
        <v>0</v>
      </c>
      <c r="I7" s="483">
        <f>J7+N7</f>
        <v>3116.82</v>
      </c>
      <c r="J7" s="471">
        <f>SUM(K7:M7)</f>
        <v>1866.82</v>
      </c>
      <c r="K7" s="484">
        <v>1329.82</v>
      </c>
      <c r="L7" s="484">
        <v>371.43</v>
      </c>
      <c r="M7" s="484">
        <v>165.57</v>
      </c>
      <c r="N7" s="471">
        <v>1250</v>
      </c>
      <c r="O7" s="485"/>
    </row>
    <row r="8" s="278" customFormat="1" ht="35.25" customHeight="1" spans="1:15">
      <c r="A8" s="472" t="s">
        <v>43</v>
      </c>
      <c r="B8" s="470">
        <f t="shared" ref="B8:B14" si="1">SUM(C8:H8)</f>
        <v>3116.82</v>
      </c>
      <c r="C8" s="471">
        <v>3116.82</v>
      </c>
      <c r="D8" s="471">
        <f t="shared" ref="D8:N8" si="2">SUM(D9:D14)</f>
        <v>0</v>
      </c>
      <c r="E8" s="471">
        <f t="shared" si="2"/>
        <v>0</v>
      </c>
      <c r="F8" s="471">
        <f t="shared" si="2"/>
        <v>0</v>
      </c>
      <c r="G8" s="471">
        <f t="shared" si="2"/>
        <v>0</v>
      </c>
      <c r="H8" s="471">
        <f t="shared" si="2"/>
        <v>0</v>
      </c>
      <c r="I8" s="483">
        <f>J8+N8</f>
        <v>3116.82</v>
      </c>
      <c r="J8" s="471">
        <f>SUM(K8:M8)</f>
        <v>1866.82</v>
      </c>
      <c r="K8" s="484">
        <v>1329.82</v>
      </c>
      <c r="L8" s="484">
        <v>371.43</v>
      </c>
      <c r="M8" s="484">
        <v>165.57</v>
      </c>
      <c r="N8" s="471">
        <v>1250</v>
      </c>
      <c r="O8" s="485"/>
    </row>
    <row r="9" ht="39" customHeight="1" spans="1:15">
      <c r="A9" s="473"/>
      <c r="B9" s="474">
        <f t="shared" si="1"/>
        <v>0</v>
      </c>
      <c r="C9" s="143"/>
      <c r="D9" s="143"/>
      <c r="E9" s="143"/>
      <c r="F9" s="143"/>
      <c r="G9" s="143"/>
      <c r="H9" s="143"/>
      <c r="I9" s="486">
        <f t="shared" ref="I9:I14" si="3">SUM(J9:N9)</f>
        <v>0</v>
      </c>
      <c r="J9" s="487"/>
      <c r="K9" s="487"/>
      <c r="L9" s="487"/>
      <c r="M9" s="487"/>
      <c r="N9" s="487"/>
      <c r="O9" s="236"/>
    </row>
    <row r="10" ht="30" customHeight="1" spans="1:15">
      <c r="A10" s="473"/>
      <c r="B10" s="474">
        <f t="shared" si="1"/>
        <v>0</v>
      </c>
      <c r="C10" s="143"/>
      <c r="D10" s="143"/>
      <c r="E10" s="143"/>
      <c r="F10" s="143"/>
      <c r="G10" s="143"/>
      <c r="H10" s="143"/>
      <c r="I10" s="486">
        <f t="shared" si="3"/>
        <v>0</v>
      </c>
      <c r="J10" s="487"/>
      <c r="K10" s="487"/>
      <c r="L10" s="487"/>
      <c r="M10" s="487"/>
      <c r="N10" s="487"/>
      <c r="O10" s="236"/>
    </row>
    <row r="11" ht="30" customHeight="1" spans="1:15">
      <c r="A11" s="473"/>
      <c r="B11" s="474">
        <f t="shared" si="1"/>
        <v>0</v>
      </c>
      <c r="C11" s="145"/>
      <c r="D11" s="145"/>
      <c r="E11" s="145"/>
      <c r="F11" s="145"/>
      <c r="G11" s="145"/>
      <c r="H11" s="145"/>
      <c r="I11" s="486">
        <f t="shared" si="3"/>
        <v>0</v>
      </c>
      <c r="J11" s="487"/>
      <c r="K11" s="487"/>
      <c r="L11" s="487"/>
      <c r="M11" s="487"/>
      <c r="N11" s="487"/>
      <c r="O11" s="236"/>
    </row>
    <row r="12" s="457" customFormat="1" ht="30" customHeight="1" spans="1:15">
      <c r="A12" s="475"/>
      <c r="B12" s="474">
        <f t="shared" si="1"/>
        <v>0</v>
      </c>
      <c r="C12" s="476"/>
      <c r="D12" s="476"/>
      <c r="E12" s="476"/>
      <c r="F12" s="476"/>
      <c r="G12" s="476"/>
      <c r="H12" s="476"/>
      <c r="I12" s="486">
        <f t="shared" si="3"/>
        <v>0</v>
      </c>
      <c r="J12" s="476"/>
      <c r="K12" s="476"/>
      <c r="L12" s="476"/>
      <c r="M12" s="476"/>
      <c r="N12" s="476"/>
      <c r="O12" s="488"/>
    </row>
    <row r="13" ht="30" customHeight="1" spans="1:15">
      <c r="A13" s="236"/>
      <c r="B13" s="474">
        <f t="shared" si="1"/>
        <v>0</v>
      </c>
      <c r="C13" s="236"/>
      <c r="D13" s="236"/>
      <c r="E13" s="236"/>
      <c r="F13" s="236"/>
      <c r="G13" s="236"/>
      <c r="H13" s="236"/>
      <c r="I13" s="486">
        <f t="shared" si="3"/>
        <v>0</v>
      </c>
      <c r="J13" s="236"/>
      <c r="K13" s="236"/>
      <c r="L13" s="236"/>
      <c r="M13" s="236"/>
      <c r="N13" s="236"/>
      <c r="O13" s="236"/>
    </row>
    <row r="14" ht="30" customHeight="1" spans="1:15">
      <c r="A14" s="236"/>
      <c r="B14" s="474">
        <f t="shared" si="1"/>
        <v>0</v>
      </c>
      <c r="C14" s="236"/>
      <c r="D14" s="236"/>
      <c r="E14" s="236"/>
      <c r="F14" s="236"/>
      <c r="G14" s="236"/>
      <c r="H14" s="236"/>
      <c r="I14" s="486">
        <f t="shared" si="3"/>
        <v>0</v>
      </c>
      <c r="J14" s="236"/>
      <c r="K14" s="236"/>
      <c r="L14" s="236"/>
      <c r="M14" s="236"/>
      <c r="N14" s="236"/>
      <c r="O14" s="236"/>
    </row>
    <row r="15" ht="30" customHeight="1" spans="1:15">
      <c r="A15" s="477" t="s">
        <v>44</v>
      </c>
      <c r="B15" s="477"/>
      <c r="C15" s="477"/>
      <c r="D15" s="477"/>
      <c r="E15" s="477"/>
      <c r="F15" s="477"/>
      <c r="G15" s="477"/>
      <c r="H15" s="477"/>
      <c r="I15" s="477"/>
      <c r="J15" s="477"/>
      <c r="K15" s="477"/>
      <c r="L15" s="477"/>
      <c r="M15" s="477"/>
      <c r="N15" s="477"/>
      <c r="O15" s="477"/>
    </row>
  </sheetData>
  <mergeCells count="15">
    <mergeCell ref="A2:O2"/>
    <mergeCell ref="B4:H4"/>
    <mergeCell ref="I4:N4"/>
    <mergeCell ref="C5:D5"/>
    <mergeCell ref="J5:M5"/>
    <mergeCell ref="A15:O15"/>
    <mergeCell ref="A4:A6"/>
    <mergeCell ref="B5:B6"/>
    <mergeCell ref="E5:E6"/>
    <mergeCell ref="F5:F6"/>
    <mergeCell ref="G5:G6"/>
    <mergeCell ref="H5:H6"/>
    <mergeCell ref="I5:I6"/>
    <mergeCell ref="N5:N6"/>
    <mergeCell ref="O4:O6"/>
  </mergeCells>
  <conditionalFormatting sqref="K7">
    <cfRule type="cellIs" dxfId="0" priority="3" stopIfTrue="1" operator="equal">
      <formula>0</formula>
    </cfRule>
  </conditionalFormatting>
  <conditionalFormatting sqref="L7">
    <cfRule type="cellIs" dxfId="1" priority="2" stopIfTrue="1" operator="equal">
      <formula>0</formula>
    </cfRule>
  </conditionalFormatting>
  <conditionalFormatting sqref="M7">
    <cfRule type="cellIs" dxfId="2" priority="1" stopIfTrue="1" operator="equal">
      <formula>0</formula>
    </cfRule>
  </conditionalFormatting>
  <conditionalFormatting sqref="K8:K9">
    <cfRule type="cellIs" dxfId="3" priority="6" stopIfTrue="1" operator="equal">
      <formula>0</formula>
    </cfRule>
  </conditionalFormatting>
  <conditionalFormatting sqref="L8:L9">
    <cfRule type="cellIs" dxfId="4" priority="5" stopIfTrue="1" operator="equal">
      <formula>0</formula>
    </cfRule>
  </conditionalFormatting>
  <conditionalFormatting sqref="M8:M9">
    <cfRule type="cellIs" dxfId="5" priority="4" stopIfTrue="1" operator="equal">
      <formula>0</formula>
    </cfRule>
  </conditionalFormatting>
  <printOptions horizontalCentered="1"/>
  <pageMargins left="0.349305555555556" right="0.349305555555556" top="0.979861111111111" bottom="0.979861111111111" header="0.509722222222222" footer="0.509722222222222"/>
  <pageSetup paperSize="9" firstPageNumber="18" orientation="landscape" useFirstPageNumber="1" horizontalDpi="600" verticalDpi="600"/>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7"/>
  <sheetViews>
    <sheetView workbookViewId="0">
      <selection activeCell="E27" sqref="E27"/>
    </sheetView>
  </sheetViews>
  <sheetFormatPr defaultColWidth="6.875" defaultRowHeight="15.6" outlineLevelCol="7"/>
  <cols>
    <col min="1" max="1" width="23.875" style="443" customWidth="1"/>
    <col min="2" max="2" width="9.625" style="443" customWidth="1"/>
    <col min="3" max="3" width="26.125" style="443" customWidth="1"/>
    <col min="4" max="4" width="9.625" style="443" customWidth="1"/>
    <col min="5" max="5" width="23.875" style="443" customWidth="1"/>
    <col min="6" max="6" width="9.625" style="443" customWidth="1"/>
    <col min="7" max="7" width="23.75" style="443" customWidth="1"/>
    <col min="8" max="8" width="9.625" style="443" customWidth="1"/>
    <col min="9" max="16384" width="6.875" style="443"/>
  </cols>
  <sheetData>
    <row r="1" s="278" customFormat="1" spans="1:2">
      <c r="A1" s="282" t="s">
        <v>45</v>
      </c>
      <c r="B1" s="444"/>
    </row>
    <row r="2" s="439" customFormat="1" ht="26.4" spans="1:8">
      <c r="A2" s="445" t="s">
        <v>22</v>
      </c>
      <c r="B2" s="445"/>
      <c r="C2" s="445"/>
      <c r="D2" s="445"/>
      <c r="E2" s="445"/>
      <c r="F2" s="445"/>
      <c r="G2" s="445"/>
      <c r="H2" s="445"/>
    </row>
    <row r="3" s="440" customFormat="1" ht="14.25" customHeight="1" spans="1:8">
      <c r="A3" s="446" t="s">
        <v>23</v>
      </c>
      <c r="B3" s="447"/>
      <c r="D3" s="448" t="s">
        <v>24</v>
      </c>
      <c r="E3" s="448"/>
      <c r="F3" s="448"/>
      <c r="G3" s="448"/>
      <c r="H3" s="448"/>
    </row>
    <row r="4" s="441" customFormat="1" ht="18.95" customHeight="1" spans="1:8">
      <c r="A4" s="449" t="s">
        <v>46</v>
      </c>
      <c r="B4" s="449"/>
      <c r="C4" s="449" t="s">
        <v>47</v>
      </c>
      <c r="D4" s="449"/>
      <c r="E4" s="449"/>
      <c r="F4" s="449"/>
      <c r="G4" s="449"/>
      <c r="H4" s="449"/>
    </row>
    <row r="5" s="441" customFormat="1" ht="18.95" customHeight="1" spans="1:8">
      <c r="A5" s="450" t="s">
        <v>48</v>
      </c>
      <c r="B5" s="451" t="s">
        <v>49</v>
      </c>
      <c r="C5" s="451" t="s">
        <v>50</v>
      </c>
      <c r="D5" s="450" t="s">
        <v>49</v>
      </c>
      <c r="E5" s="451" t="s">
        <v>51</v>
      </c>
      <c r="F5" s="451" t="s">
        <v>49</v>
      </c>
      <c r="G5" s="451" t="s">
        <v>52</v>
      </c>
      <c r="H5" s="451" t="s">
        <v>49</v>
      </c>
    </row>
    <row r="6" s="442" customFormat="1" ht="14.25" customHeight="1" spans="1:8">
      <c r="A6" s="452" t="s">
        <v>53</v>
      </c>
      <c r="B6" s="335">
        <v>3116.82</v>
      </c>
      <c r="C6" s="330" t="s">
        <v>54</v>
      </c>
      <c r="D6" s="335">
        <v>3116.82</v>
      </c>
      <c r="E6" s="452" t="s">
        <v>55</v>
      </c>
      <c r="F6" s="453">
        <f>SUM(F7:F9)</f>
        <v>1866.82</v>
      </c>
      <c r="G6" s="452" t="s">
        <v>56</v>
      </c>
      <c r="H6" s="335">
        <v>1329.82</v>
      </c>
    </row>
    <row r="7" s="442" customFormat="1" ht="14.25" customHeight="1" spans="1:8">
      <c r="A7" s="452" t="s">
        <v>57</v>
      </c>
      <c r="B7" s="335">
        <v>0</v>
      </c>
      <c r="C7" s="334" t="s">
        <v>58</v>
      </c>
      <c r="D7" s="335"/>
      <c r="E7" s="452" t="s">
        <v>59</v>
      </c>
      <c r="F7" s="335">
        <v>1329.82</v>
      </c>
      <c r="G7" s="452" t="s">
        <v>60</v>
      </c>
      <c r="H7" s="335">
        <v>371.43</v>
      </c>
    </row>
    <row r="8" s="442" customFormat="1" ht="14.25" customHeight="1" spans="1:8">
      <c r="A8" s="452" t="s">
        <v>61</v>
      </c>
      <c r="B8" s="335">
        <v>0</v>
      </c>
      <c r="C8" s="334" t="s">
        <v>62</v>
      </c>
      <c r="D8" s="335"/>
      <c r="E8" s="452" t="s">
        <v>63</v>
      </c>
      <c r="F8" s="335">
        <v>371.43</v>
      </c>
      <c r="G8" s="452" t="s">
        <v>64</v>
      </c>
      <c r="H8" s="335"/>
    </row>
    <row r="9" s="442" customFormat="1" ht="14.25" customHeight="1" spans="1:8">
      <c r="A9" s="452" t="s">
        <v>65</v>
      </c>
      <c r="B9" s="335">
        <v>0</v>
      </c>
      <c r="C9" s="334" t="s">
        <v>66</v>
      </c>
      <c r="D9" s="335"/>
      <c r="E9" s="452" t="s">
        <v>67</v>
      </c>
      <c r="F9" s="335">
        <v>165.57</v>
      </c>
      <c r="G9" s="452" t="s">
        <v>68</v>
      </c>
      <c r="H9" s="335"/>
    </row>
    <row r="10" s="442" customFormat="1" ht="14.25" customHeight="1" spans="1:8">
      <c r="A10" s="452" t="s">
        <v>69</v>
      </c>
      <c r="B10" s="335">
        <v>0</v>
      </c>
      <c r="C10" s="334" t="s">
        <v>70</v>
      </c>
      <c r="D10" s="335"/>
      <c r="E10" s="452" t="s">
        <v>71</v>
      </c>
      <c r="F10" s="335">
        <v>1250</v>
      </c>
      <c r="G10" s="452" t="s">
        <v>72</v>
      </c>
      <c r="H10" s="335"/>
    </row>
    <row r="11" s="442" customFormat="1" ht="14.25" customHeight="1" spans="1:8">
      <c r="A11" s="452"/>
      <c r="B11" s="335"/>
      <c r="C11" s="334" t="s">
        <v>73</v>
      </c>
      <c r="D11" s="335"/>
      <c r="E11" s="452" t="s">
        <v>74</v>
      </c>
      <c r="F11" s="335">
        <v>0</v>
      </c>
      <c r="G11" s="452" t="s">
        <v>75</v>
      </c>
      <c r="H11" s="335"/>
    </row>
    <row r="12" s="442" customFormat="1" ht="14.25" customHeight="1" spans="1:8">
      <c r="A12" s="452"/>
      <c r="B12" s="335"/>
      <c r="C12" s="334" t="s">
        <v>76</v>
      </c>
      <c r="D12" s="335"/>
      <c r="E12" s="452" t="s">
        <v>77</v>
      </c>
      <c r="F12" s="335">
        <v>1250</v>
      </c>
      <c r="G12" s="452" t="s">
        <v>78</v>
      </c>
      <c r="H12" s="335"/>
    </row>
    <row r="13" s="442" customFormat="1" ht="14.25" customHeight="1" spans="1:8">
      <c r="A13" s="452"/>
      <c r="B13" s="335"/>
      <c r="C13" s="334" t="s">
        <v>79</v>
      </c>
      <c r="D13" s="335"/>
      <c r="E13" s="452" t="s">
        <v>80</v>
      </c>
      <c r="F13" s="335">
        <v>0</v>
      </c>
      <c r="G13" s="452" t="s">
        <v>81</v>
      </c>
      <c r="H13" s="335"/>
    </row>
    <row r="14" s="442" customFormat="1" ht="14.25" customHeight="1" spans="1:8">
      <c r="A14" s="452"/>
      <c r="B14" s="335"/>
      <c r="C14" s="334" t="s">
        <v>82</v>
      </c>
      <c r="D14" s="335">
        <v>0</v>
      </c>
      <c r="E14" s="452" t="s">
        <v>83</v>
      </c>
      <c r="F14" s="335">
        <v>0</v>
      </c>
      <c r="G14" s="452" t="s">
        <v>84</v>
      </c>
      <c r="H14" s="335">
        <v>165.57</v>
      </c>
    </row>
    <row r="15" s="442" customFormat="1" ht="14.25" customHeight="1" spans="1:8">
      <c r="A15" s="452"/>
      <c r="B15" s="335"/>
      <c r="C15" s="337" t="s">
        <v>85</v>
      </c>
      <c r="D15" s="335">
        <v>0</v>
      </c>
      <c r="E15" s="452" t="s">
        <v>86</v>
      </c>
      <c r="F15" s="335">
        <v>0</v>
      </c>
      <c r="G15" s="452" t="s">
        <v>87</v>
      </c>
      <c r="H15" s="335">
        <v>0</v>
      </c>
    </row>
    <row r="16" s="442" customFormat="1" ht="14.25" customHeight="1" spans="1:8">
      <c r="A16" s="452"/>
      <c r="B16" s="335"/>
      <c r="C16" s="337" t="s">
        <v>88</v>
      </c>
      <c r="D16" s="335">
        <v>0</v>
      </c>
      <c r="E16" s="452" t="s">
        <v>89</v>
      </c>
      <c r="F16" s="335">
        <v>0</v>
      </c>
      <c r="G16" s="452" t="s">
        <v>90</v>
      </c>
      <c r="H16" s="335">
        <v>0</v>
      </c>
    </row>
    <row r="17" s="442" customFormat="1" ht="14.25" customHeight="1" spans="1:8">
      <c r="A17" s="452"/>
      <c r="B17" s="335"/>
      <c r="C17" s="337" t="s">
        <v>91</v>
      </c>
      <c r="D17" s="335">
        <v>0</v>
      </c>
      <c r="E17" s="452" t="s">
        <v>92</v>
      </c>
      <c r="F17" s="335">
        <v>0</v>
      </c>
      <c r="G17" s="452" t="s">
        <v>93</v>
      </c>
      <c r="H17" s="335">
        <v>0</v>
      </c>
    </row>
    <row r="18" s="442" customFormat="1" ht="14.25" customHeight="1" spans="1:8">
      <c r="A18" s="452"/>
      <c r="B18" s="335"/>
      <c r="C18" s="337" t="s">
        <v>94</v>
      </c>
      <c r="D18" s="335"/>
      <c r="E18" s="452" t="s">
        <v>95</v>
      </c>
      <c r="F18" s="335">
        <v>0</v>
      </c>
      <c r="G18" s="452" t="s">
        <v>96</v>
      </c>
      <c r="H18" s="335">
        <v>0</v>
      </c>
    </row>
    <row r="19" s="442" customFormat="1" ht="14.25" customHeight="1" spans="1:8">
      <c r="A19" s="452"/>
      <c r="B19" s="335"/>
      <c r="C19" s="339" t="s">
        <v>97</v>
      </c>
      <c r="D19" s="335">
        <v>0</v>
      </c>
      <c r="E19" s="452" t="s">
        <v>98</v>
      </c>
      <c r="F19" s="335">
        <v>0</v>
      </c>
      <c r="G19" s="452" t="s">
        <v>99</v>
      </c>
      <c r="H19" s="335">
        <v>0</v>
      </c>
    </row>
    <row r="20" s="442" customFormat="1" ht="14.25" customHeight="1" spans="1:8">
      <c r="A20" s="452"/>
      <c r="B20" s="454"/>
      <c r="C20" s="339" t="s">
        <v>100</v>
      </c>
      <c r="D20" s="335">
        <v>0</v>
      </c>
      <c r="E20" s="452" t="s">
        <v>101</v>
      </c>
      <c r="F20" s="335">
        <v>0</v>
      </c>
      <c r="G20" s="452" t="s">
        <v>102</v>
      </c>
      <c r="H20" s="335">
        <v>1250</v>
      </c>
    </row>
    <row r="21" s="442" customFormat="1" ht="14.25" customHeight="1" spans="1:8">
      <c r="A21" s="452"/>
      <c r="B21" s="454"/>
      <c r="C21" s="339" t="s">
        <v>103</v>
      </c>
      <c r="D21" s="335">
        <v>0</v>
      </c>
      <c r="E21" s="452" t="s">
        <v>104</v>
      </c>
      <c r="F21" s="335">
        <v>0</v>
      </c>
      <c r="G21" s="452"/>
      <c r="H21" s="454"/>
    </row>
    <row r="22" s="442" customFormat="1" ht="14.25" customHeight="1" spans="1:8">
      <c r="A22" s="452"/>
      <c r="B22" s="454"/>
      <c r="C22" s="339" t="s">
        <v>105</v>
      </c>
      <c r="D22" s="335">
        <v>0</v>
      </c>
      <c r="E22" s="452"/>
      <c r="F22" s="454"/>
      <c r="G22" s="452"/>
      <c r="H22" s="454"/>
    </row>
    <row r="23" s="442" customFormat="1" ht="14.25" customHeight="1" spans="1:8">
      <c r="A23" s="452"/>
      <c r="B23" s="454"/>
      <c r="C23" s="339" t="s">
        <v>106</v>
      </c>
      <c r="D23" s="335">
        <v>0</v>
      </c>
      <c r="E23" s="452"/>
      <c r="F23" s="454"/>
      <c r="G23" s="452"/>
      <c r="H23" s="454"/>
    </row>
    <row r="24" s="442" customFormat="1" ht="14.25" customHeight="1" spans="1:8">
      <c r="A24" s="452"/>
      <c r="B24" s="454"/>
      <c r="C24" s="339" t="s">
        <v>107</v>
      </c>
      <c r="D24" s="335">
        <v>0</v>
      </c>
      <c r="E24" s="452"/>
      <c r="F24" s="454"/>
      <c r="G24" s="452"/>
      <c r="H24" s="454"/>
    </row>
    <row r="25" s="442" customFormat="1" ht="14.25" customHeight="1" spans="1:8">
      <c r="A25" s="452"/>
      <c r="B25" s="454"/>
      <c r="C25" s="337" t="s">
        <v>108</v>
      </c>
      <c r="D25" s="335"/>
      <c r="E25" s="452"/>
      <c r="F25" s="454"/>
      <c r="G25" s="452"/>
      <c r="H25" s="454"/>
    </row>
    <row r="26" s="442" customFormat="1" ht="14.25" customHeight="1" spans="1:8">
      <c r="A26" s="452"/>
      <c r="B26" s="454"/>
      <c r="C26" s="337" t="s">
        <v>109</v>
      </c>
      <c r="D26" s="335">
        <v>0</v>
      </c>
      <c r="E26" s="452"/>
      <c r="F26" s="454"/>
      <c r="G26" s="452"/>
      <c r="H26" s="454"/>
    </row>
    <row r="27" s="442" customFormat="1" ht="14.25" customHeight="1" spans="1:8">
      <c r="A27" s="452"/>
      <c r="B27" s="454"/>
      <c r="C27" s="337" t="s">
        <v>110</v>
      </c>
      <c r="D27" s="335">
        <v>0</v>
      </c>
      <c r="E27" s="452"/>
      <c r="F27" s="454"/>
      <c r="G27" s="452"/>
      <c r="H27" s="454"/>
    </row>
    <row r="28" s="442" customFormat="1" ht="14.25" customHeight="1" spans="1:8">
      <c r="A28" s="452"/>
      <c r="B28" s="454"/>
      <c r="C28" s="337" t="s">
        <v>111</v>
      </c>
      <c r="D28" s="335">
        <v>0</v>
      </c>
      <c r="E28" s="452"/>
      <c r="F28" s="454"/>
      <c r="G28" s="452"/>
      <c r="H28" s="454"/>
    </row>
    <row r="29" s="442" customFormat="1" ht="14.25" customHeight="1" spans="1:8">
      <c r="A29" s="452"/>
      <c r="B29" s="454"/>
      <c r="C29" s="337" t="s">
        <v>112</v>
      </c>
      <c r="D29" s="335">
        <v>0</v>
      </c>
      <c r="E29" s="452"/>
      <c r="F29" s="454"/>
      <c r="G29" s="452"/>
      <c r="H29" s="454"/>
    </row>
    <row r="30" s="442" customFormat="1" ht="14.25" customHeight="1" spans="1:8">
      <c r="A30" s="452"/>
      <c r="B30" s="454"/>
      <c r="C30" s="341" t="s">
        <v>113</v>
      </c>
      <c r="D30" s="335">
        <v>0</v>
      </c>
      <c r="E30" s="452"/>
      <c r="F30" s="454"/>
      <c r="G30" s="452"/>
      <c r="H30" s="454"/>
    </row>
    <row r="31" s="442" customFormat="1" ht="14.25" customHeight="1" spans="1:8">
      <c r="A31" s="452"/>
      <c r="B31" s="454"/>
      <c r="C31" s="330" t="s">
        <v>114</v>
      </c>
      <c r="D31" s="335">
        <v>0</v>
      </c>
      <c r="E31" s="452"/>
      <c r="F31" s="454"/>
      <c r="G31" s="452"/>
      <c r="H31" s="454"/>
    </row>
    <row r="32" s="442" customFormat="1" ht="14.25" customHeight="1" spans="1:8">
      <c r="A32" s="452"/>
      <c r="B32" s="454"/>
      <c r="C32" s="342" t="s">
        <v>115</v>
      </c>
      <c r="D32" s="335">
        <v>0</v>
      </c>
      <c r="E32" s="452"/>
      <c r="F32" s="454"/>
      <c r="G32" s="452"/>
      <c r="H32" s="454"/>
    </row>
    <row r="33" s="442" customFormat="1" ht="14.25" customHeight="1" spans="1:8">
      <c r="A33" s="452"/>
      <c r="B33" s="454"/>
      <c r="C33" s="330" t="s">
        <v>116</v>
      </c>
      <c r="D33" s="335">
        <v>0</v>
      </c>
      <c r="E33" s="452"/>
      <c r="F33" s="454"/>
      <c r="G33" s="452"/>
      <c r="H33" s="454"/>
    </row>
    <row r="34" s="442" customFormat="1" ht="14.25" customHeight="1" spans="1:8">
      <c r="A34" s="452"/>
      <c r="B34" s="454"/>
      <c r="C34" s="330" t="s">
        <v>117</v>
      </c>
      <c r="D34" s="335">
        <v>0</v>
      </c>
      <c r="E34" s="452"/>
      <c r="F34" s="454"/>
      <c r="G34" s="452"/>
      <c r="H34" s="454"/>
    </row>
    <row r="35" s="442" customFormat="1" ht="14.25" customHeight="1" spans="1:8">
      <c r="A35" s="452"/>
      <c r="B35" s="454"/>
      <c r="C35" s="330" t="s">
        <v>118</v>
      </c>
      <c r="D35" s="335"/>
      <c r="E35" s="452"/>
      <c r="F35" s="454"/>
      <c r="G35" s="452"/>
      <c r="H35" s="454"/>
    </row>
    <row r="36" s="442" customFormat="1" ht="14.25" customHeight="1" spans="1:8">
      <c r="A36" s="455" t="s">
        <v>119</v>
      </c>
      <c r="B36" s="335">
        <f>SUM(B6:B10)</f>
        <v>3116.82</v>
      </c>
      <c r="C36" s="455" t="s">
        <v>120</v>
      </c>
      <c r="D36" s="335">
        <f>SUM(D6:D34)</f>
        <v>3116.82</v>
      </c>
      <c r="E36" s="455" t="s">
        <v>120</v>
      </c>
      <c r="F36" s="335">
        <f>F6+F10+F21</f>
        <v>3116.82</v>
      </c>
      <c r="G36" s="455" t="s">
        <v>120</v>
      </c>
      <c r="H36" s="335">
        <f>SUM(H6:H20)</f>
        <v>3116.82</v>
      </c>
    </row>
    <row r="37" s="439" customFormat="1" ht="14.25" customHeight="1" spans="1:8">
      <c r="A37" s="456" t="s">
        <v>121</v>
      </c>
      <c r="B37" s="456"/>
      <c r="C37" s="456"/>
      <c r="D37" s="456"/>
      <c r="E37" s="456"/>
      <c r="F37" s="456"/>
      <c r="G37" s="456"/>
      <c r="H37" s="456"/>
    </row>
  </sheetData>
  <mergeCells count="5">
    <mergeCell ref="A2:H2"/>
    <mergeCell ref="D3:H3"/>
    <mergeCell ref="A4:B4"/>
    <mergeCell ref="C4:H4"/>
    <mergeCell ref="A37:H37"/>
  </mergeCells>
  <conditionalFormatting sqref="D6">
    <cfRule type="cellIs" dxfId="6" priority="1" stopIfTrue="1" operator="equal">
      <formula>0</formula>
    </cfRule>
  </conditionalFormatting>
  <conditionalFormatting sqref="A1:IV2 B3:IV3 A4:IV5 A6:B35 D6:IV35 I37:IV37 A38:IV65536 A36:IV36 A37 C6:C8">
    <cfRule type="cellIs" dxfId="7" priority="2" stopIfTrue="1" operator="equal">
      <formula>0</formula>
    </cfRule>
  </conditionalFormatting>
  <printOptions horizontalCentered="1"/>
  <pageMargins left="0.159722222222222" right="0.159722222222222" top="0.729861111111111" bottom="0.359722222222222" header="0.229861111111111" footer="0.229861111111111"/>
  <pageSetup paperSize="9" scale="90" firstPageNumber="19" orientation="landscape"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2"/>
  <sheetViews>
    <sheetView showZeros="0" workbookViewId="0">
      <selection activeCell="C8" sqref="C8:C11"/>
    </sheetView>
  </sheetViews>
  <sheetFormatPr defaultColWidth="9" defaultRowHeight="15.6"/>
  <cols>
    <col min="1" max="1" width="13.25" style="278" customWidth="1"/>
    <col min="2" max="2" width="17.25" style="278" customWidth="1"/>
    <col min="3" max="3" width="13.5" style="278" customWidth="1"/>
    <col min="4" max="4" width="12.8333333333333" style="278" customWidth="1"/>
    <col min="5" max="5" width="15.375" style="278" customWidth="1"/>
    <col min="6" max="6" width="9" style="278" customWidth="1"/>
    <col min="7" max="7" width="14.625" style="278" customWidth="1"/>
    <col min="8" max="8" width="8.375" style="278" customWidth="1"/>
    <col min="9" max="16384" width="9" style="278" customWidth="1"/>
  </cols>
  <sheetData>
    <row r="1" ht="23.25" customHeight="1" spans="1:1">
      <c r="A1" s="282" t="s">
        <v>122</v>
      </c>
    </row>
    <row r="2" ht="29.25" customHeight="1" spans="1:9">
      <c r="A2" s="417" t="s">
        <v>123</v>
      </c>
      <c r="B2" s="417"/>
      <c r="C2" s="417"/>
      <c r="D2" s="417"/>
      <c r="E2" s="417"/>
      <c r="F2" s="417"/>
      <c r="G2" s="417"/>
      <c r="H2" s="417"/>
      <c r="I2" s="417"/>
    </row>
    <row r="3" ht="18.75" customHeight="1" spans="1:9">
      <c r="A3" s="418" t="s">
        <v>23</v>
      </c>
      <c r="B3" s="418"/>
      <c r="C3" s="419"/>
      <c r="D3" s="420"/>
      <c r="E3" s="420"/>
      <c r="F3" s="420"/>
      <c r="G3" s="420"/>
      <c r="H3" s="421" t="s">
        <v>24</v>
      </c>
      <c r="I3" s="421"/>
    </row>
    <row r="4" s="415" customFormat="1" ht="48.95" customHeight="1" spans="1:9">
      <c r="A4" s="298" t="s">
        <v>124</v>
      </c>
      <c r="B4" s="298" t="s">
        <v>125</v>
      </c>
      <c r="C4" s="298" t="s">
        <v>29</v>
      </c>
      <c r="D4" s="422" t="s">
        <v>37</v>
      </c>
      <c r="E4" s="422" t="s">
        <v>38</v>
      </c>
      <c r="F4" s="423" t="s">
        <v>31</v>
      </c>
      <c r="G4" s="423" t="s">
        <v>126</v>
      </c>
      <c r="H4" s="422" t="s">
        <v>33</v>
      </c>
      <c r="I4" s="422" t="s">
        <v>34</v>
      </c>
    </row>
    <row r="5" s="416" customFormat="1" ht="27" customHeight="1" spans="1:9">
      <c r="A5" s="424"/>
      <c r="B5" s="425" t="s">
        <v>29</v>
      </c>
      <c r="C5" s="426">
        <f t="shared" ref="C5:C7" si="0">SUM(D5:I5)</f>
        <v>3116.82</v>
      </c>
      <c r="D5" s="427">
        <f t="shared" ref="D5:I5" si="1">SUM(D8:D15)</f>
        <v>3116.82</v>
      </c>
      <c r="E5" s="428">
        <f t="shared" si="1"/>
        <v>0</v>
      </c>
      <c r="F5" s="428">
        <f t="shared" si="1"/>
        <v>0</v>
      </c>
      <c r="G5" s="428">
        <f t="shared" si="1"/>
        <v>0</v>
      </c>
      <c r="H5" s="428">
        <f t="shared" si="1"/>
        <v>0</v>
      </c>
      <c r="I5" s="428">
        <f t="shared" si="1"/>
        <v>0</v>
      </c>
    </row>
    <row r="6" ht="27" customHeight="1" spans="1:9">
      <c r="A6" s="302">
        <v>201</v>
      </c>
      <c r="B6" s="159" t="s">
        <v>127</v>
      </c>
      <c r="C6" s="429">
        <f t="shared" si="0"/>
        <v>3116.82</v>
      </c>
      <c r="D6" s="430">
        <f>SUM(D7)</f>
        <v>3116.82</v>
      </c>
      <c r="E6" s="431"/>
      <c r="F6" s="431"/>
      <c r="G6" s="431"/>
      <c r="H6" s="431"/>
      <c r="I6" s="431"/>
    </row>
    <row r="7" ht="27" customHeight="1" spans="1:9">
      <c r="A7" s="302" t="s">
        <v>128</v>
      </c>
      <c r="B7" s="159" t="s">
        <v>129</v>
      </c>
      <c r="C7" s="429">
        <f t="shared" si="0"/>
        <v>3116.82</v>
      </c>
      <c r="D7" s="430">
        <f>SUM(D8:D11)</f>
        <v>3116.82</v>
      </c>
      <c r="E7" s="431"/>
      <c r="F7" s="431"/>
      <c r="G7" s="431"/>
      <c r="H7" s="431"/>
      <c r="I7" s="431"/>
    </row>
    <row r="8" ht="27" customHeight="1" spans="1:9">
      <c r="A8" s="232" t="s">
        <v>130</v>
      </c>
      <c r="B8" s="304" t="s">
        <v>131</v>
      </c>
      <c r="C8" s="429">
        <v>1573.59</v>
      </c>
      <c r="D8" s="432">
        <v>1573.59</v>
      </c>
      <c r="E8" s="433"/>
      <c r="F8" s="433"/>
      <c r="G8" s="433"/>
      <c r="H8" s="433"/>
      <c r="I8" s="433"/>
    </row>
    <row r="9" ht="27" customHeight="1" spans="1:9">
      <c r="A9" s="232" t="s">
        <v>132</v>
      </c>
      <c r="B9" s="307" t="s">
        <v>133</v>
      </c>
      <c r="C9" s="429">
        <v>161.03</v>
      </c>
      <c r="D9" s="432">
        <v>161.03</v>
      </c>
      <c r="E9" s="433"/>
      <c r="F9" s="433"/>
      <c r="G9" s="433"/>
      <c r="H9" s="433"/>
      <c r="I9" s="433"/>
    </row>
    <row r="10" ht="27" customHeight="1" spans="1:9">
      <c r="A10" s="232" t="s">
        <v>134</v>
      </c>
      <c r="B10" s="307" t="s">
        <v>135</v>
      </c>
      <c r="C10" s="429">
        <f>SUM(D10:I10)</f>
        <v>1250</v>
      </c>
      <c r="D10" s="432">
        <v>1250</v>
      </c>
      <c r="E10" s="433"/>
      <c r="F10" s="433"/>
      <c r="G10" s="433"/>
      <c r="H10" s="433"/>
      <c r="I10" s="433"/>
    </row>
    <row r="11" ht="27" customHeight="1" spans="1:9">
      <c r="A11" s="232" t="s">
        <v>136</v>
      </c>
      <c r="B11" s="307" t="s">
        <v>137</v>
      </c>
      <c r="C11" s="429">
        <f t="shared" ref="C8:C15" si="2">SUM(D11:I11)</f>
        <v>132.2</v>
      </c>
      <c r="D11" s="432">
        <v>132.2</v>
      </c>
      <c r="E11" s="434"/>
      <c r="F11" s="433"/>
      <c r="G11" s="433"/>
      <c r="H11" s="433"/>
      <c r="I11" s="433"/>
    </row>
    <row r="12" s="212" customFormat="1" ht="27" customHeight="1" spans="1:9">
      <c r="A12" s="238"/>
      <c r="B12" s="238"/>
      <c r="C12" s="435">
        <f t="shared" si="2"/>
        <v>0</v>
      </c>
      <c r="D12" s="241"/>
      <c r="E12" s="241"/>
      <c r="F12" s="241"/>
      <c r="G12" s="240"/>
      <c r="H12" s="240"/>
      <c r="I12" s="240"/>
    </row>
    <row r="13" s="212" customFormat="1" ht="27" customHeight="1" spans="1:9">
      <c r="A13" s="238"/>
      <c r="B13" s="238"/>
      <c r="C13" s="435">
        <f t="shared" si="2"/>
        <v>0</v>
      </c>
      <c r="D13" s="241"/>
      <c r="E13" s="241"/>
      <c r="F13" s="241"/>
      <c r="G13" s="240"/>
      <c r="H13" s="240"/>
      <c r="I13" s="240"/>
    </row>
    <row r="14" s="212" customFormat="1" ht="27" customHeight="1" spans="1:9">
      <c r="A14" s="238"/>
      <c r="B14" s="238"/>
      <c r="C14" s="435">
        <f t="shared" si="2"/>
        <v>0</v>
      </c>
      <c r="D14" s="241"/>
      <c r="E14" s="241"/>
      <c r="F14" s="241"/>
      <c r="G14" s="240"/>
      <c r="H14" s="240"/>
      <c r="I14" s="240"/>
    </row>
    <row r="15" s="212" customFormat="1" ht="27" customHeight="1" spans="1:9">
      <c r="A15" s="238"/>
      <c r="B15" s="238"/>
      <c r="C15" s="436">
        <f t="shared" si="2"/>
        <v>0</v>
      </c>
      <c r="D15" s="241"/>
      <c r="E15" s="241"/>
      <c r="F15" s="241"/>
      <c r="G15" s="240"/>
      <c r="H15" s="240"/>
      <c r="I15" s="240"/>
    </row>
    <row r="16" ht="28.5" customHeight="1" spans="1:9">
      <c r="A16" s="437" t="s">
        <v>121</v>
      </c>
      <c r="B16" s="412"/>
      <c r="C16" s="412"/>
      <c r="D16" s="412"/>
      <c r="E16" s="412"/>
      <c r="F16" s="412"/>
      <c r="G16" s="412"/>
      <c r="H16" s="412"/>
      <c r="I16" s="412"/>
    </row>
    <row r="17" spans="4:5">
      <c r="D17" s="438"/>
      <c r="E17" s="438"/>
    </row>
    <row r="18" spans="4:5">
      <c r="D18" s="438"/>
      <c r="E18" s="438"/>
    </row>
    <row r="19" spans="4:5">
      <c r="D19" s="438"/>
      <c r="E19" s="438"/>
    </row>
    <row r="20" spans="4:5">
      <c r="D20" s="438"/>
      <c r="E20" s="438"/>
    </row>
    <row r="21" spans="4:5">
      <c r="D21" s="438"/>
      <c r="E21" s="438"/>
    </row>
    <row r="22" spans="4:5">
      <c r="D22" s="438"/>
      <c r="E22" s="438"/>
    </row>
  </sheetData>
  <mergeCells count="4">
    <mergeCell ref="A2:I2"/>
    <mergeCell ref="A3:B3"/>
    <mergeCell ref="H3:I3"/>
    <mergeCell ref="A16:I16"/>
  </mergeCells>
  <printOptions horizontalCentered="1"/>
  <pageMargins left="0.349305555555556" right="0.349305555555556" top="0.979861111111111" bottom="0.979861111111111" header="0.509722222222222" footer="0.509722222222222"/>
  <pageSetup paperSize="9" firstPageNumber="20" orientation="landscape" useFirstPageNumber="1"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7"/>
  <sheetViews>
    <sheetView showZeros="0" topLeftCell="A3" workbookViewId="0">
      <selection activeCell="I11" sqref="I11"/>
    </sheetView>
  </sheetViews>
  <sheetFormatPr defaultColWidth="9" defaultRowHeight="15.6"/>
  <cols>
    <col min="1" max="1" width="12.125" style="395" customWidth="1"/>
    <col min="2" max="2" width="10.6" style="395" customWidth="1"/>
    <col min="3" max="3" width="11.5833333333333" style="395" customWidth="1"/>
    <col min="4" max="5" width="9" style="395"/>
    <col min="6" max="6" width="9.875" style="395" customWidth="1"/>
    <col min="7" max="7" width="9" style="395"/>
    <col min="8" max="8" width="6.675" style="395" customWidth="1"/>
    <col min="9" max="16384" width="9" style="395"/>
  </cols>
  <sheetData>
    <row r="1" s="374" customFormat="1" ht="23.25" customHeight="1" spans="1:1">
      <c r="A1" s="38" t="s">
        <v>138</v>
      </c>
    </row>
    <row r="2" s="374" customFormat="1" ht="29.25" customHeight="1" spans="1:14">
      <c r="A2" s="396" t="s">
        <v>139</v>
      </c>
      <c r="B2" s="396"/>
      <c r="C2" s="396"/>
      <c r="D2" s="396"/>
      <c r="E2" s="396"/>
      <c r="F2" s="396"/>
      <c r="G2" s="396"/>
      <c r="H2" s="396"/>
      <c r="I2" s="396"/>
      <c r="J2" s="396"/>
      <c r="K2" s="396"/>
      <c r="L2" s="396"/>
      <c r="M2" s="396"/>
      <c r="N2" s="396"/>
    </row>
    <row r="3" s="374" customFormat="1" ht="29.25" customHeight="1" spans="1:14">
      <c r="A3" s="397" t="s">
        <v>23</v>
      </c>
      <c r="B3" s="397"/>
      <c r="C3" s="398"/>
      <c r="D3" s="398"/>
      <c r="M3" s="413" t="s">
        <v>24</v>
      </c>
      <c r="N3" s="413"/>
    </row>
    <row r="4" s="393" customFormat="1" ht="27" customHeight="1" spans="1:28">
      <c r="A4" s="298" t="s">
        <v>124</v>
      </c>
      <c r="B4" s="298" t="s">
        <v>125</v>
      </c>
      <c r="C4" s="399" t="s">
        <v>29</v>
      </c>
      <c r="D4" s="400" t="s">
        <v>140</v>
      </c>
      <c r="E4" s="400"/>
      <c r="F4" s="400"/>
      <c r="G4" s="399" t="s">
        <v>141</v>
      </c>
      <c r="H4" s="400" t="s">
        <v>126</v>
      </c>
      <c r="I4" s="400"/>
      <c r="J4" s="400"/>
      <c r="K4" s="400"/>
      <c r="L4" s="400"/>
      <c r="M4" s="400" t="s">
        <v>142</v>
      </c>
      <c r="N4" s="400" t="s">
        <v>143</v>
      </c>
      <c r="O4" s="414"/>
      <c r="P4" s="414"/>
      <c r="Q4" s="414"/>
      <c r="R4" s="414"/>
      <c r="S4" s="414"/>
      <c r="T4" s="414"/>
      <c r="U4" s="414"/>
      <c r="V4" s="414"/>
      <c r="W4" s="414"/>
      <c r="X4" s="414"/>
      <c r="Y4" s="414"/>
      <c r="Z4" s="414"/>
      <c r="AA4" s="414"/>
      <c r="AB4" s="414"/>
    </row>
    <row r="5" s="393" customFormat="1" ht="57.95" customHeight="1" spans="1:28">
      <c r="A5" s="401"/>
      <c r="B5" s="401"/>
      <c r="C5" s="399"/>
      <c r="D5" s="400" t="s">
        <v>39</v>
      </c>
      <c r="E5" s="400" t="s">
        <v>144</v>
      </c>
      <c r="F5" s="400" t="s">
        <v>145</v>
      </c>
      <c r="G5" s="399"/>
      <c r="H5" s="402" t="s">
        <v>39</v>
      </c>
      <c r="I5" s="400" t="s">
        <v>146</v>
      </c>
      <c r="J5" s="400" t="s">
        <v>147</v>
      </c>
      <c r="K5" s="400" t="s">
        <v>148</v>
      </c>
      <c r="L5" s="400" t="s">
        <v>149</v>
      </c>
      <c r="M5" s="400"/>
      <c r="N5" s="400"/>
      <c r="O5" s="414"/>
      <c r="P5" s="414"/>
      <c r="Q5" s="414"/>
      <c r="R5" s="414"/>
      <c r="S5" s="414"/>
      <c r="T5" s="414"/>
      <c r="U5" s="414"/>
      <c r="V5" s="414"/>
      <c r="W5" s="414"/>
      <c r="X5" s="414"/>
      <c r="Y5" s="414"/>
      <c r="Z5" s="414"/>
      <c r="AA5" s="414"/>
      <c r="AB5" s="414"/>
    </row>
    <row r="6" s="394" customFormat="1" ht="27" customHeight="1" spans="1:14">
      <c r="A6" s="403" t="s">
        <v>150</v>
      </c>
      <c r="B6" s="404"/>
      <c r="C6" s="405">
        <f>SUM(C9:C12)</f>
        <v>3116.82</v>
      </c>
      <c r="D6" s="405">
        <f>SUM(D9:D12)</f>
        <v>3116.82</v>
      </c>
      <c r="E6" s="405">
        <f>SUM(E9:E12)</f>
        <v>3116.82</v>
      </c>
      <c r="F6" s="406"/>
      <c r="G6" s="406"/>
      <c r="H6" s="406">
        <f>SUM(I6:L6)</f>
        <v>0</v>
      </c>
      <c r="I6" s="406"/>
      <c r="J6" s="406"/>
      <c r="K6" s="406"/>
      <c r="L6" s="406"/>
      <c r="M6" s="406"/>
      <c r="N6" s="406"/>
    </row>
    <row r="7" ht="32" customHeight="1" spans="1:14">
      <c r="A7" s="302">
        <v>201</v>
      </c>
      <c r="B7" s="159" t="s">
        <v>127</v>
      </c>
      <c r="C7" s="407">
        <f>SUM(D7)</f>
        <v>3116.82</v>
      </c>
      <c r="D7" s="408">
        <f t="shared" ref="D7:D12" si="0">SUM(E7:J7)</f>
        <v>3116.82</v>
      </c>
      <c r="E7" s="409">
        <f>SUM(E8)</f>
        <v>3116.82</v>
      </c>
      <c r="F7" s="410"/>
      <c r="G7" s="410"/>
      <c r="H7" s="410"/>
      <c r="I7" s="410"/>
      <c r="J7" s="410"/>
      <c r="K7" s="410"/>
      <c r="L7" s="410"/>
      <c r="M7" s="410"/>
      <c r="N7" s="410"/>
    </row>
    <row r="8" ht="27" customHeight="1" spans="1:14">
      <c r="A8" s="302" t="s">
        <v>128</v>
      </c>
      <c r="B8" s="159" t="s">
        <v>129</v>
      </c>
      <c r="C8" s="407">
        <f>SUM(D8)</f>
        <v>3116.82</v>
      </c>
      <c r="D8" s="408">
        <f t="shared" si="0"/>
        <v>3116.82</v>
      </c>
      <c r="E8" s="409">
        <f>SUM(E9:E12)</f>
        <v>3116.82</v>
      </c>
      <c r="F8" s="410"/>
      <c r="G8" s="410"/>
      <c r="H8" s="410"/>
      <c r="I8" s="410"/>
      <c r="J8" s="410"/>
      <c r="K8" s="410"/>
      <c r="L8" s="410"/>
      <c r="M8" s="410"/>
      <c r="N8" s="410"/>
    </row>
    <row r="9" ht="27" customHeight="1" spans="1:14">
      <c r="A9" s="232" t="s">
        <v>130</v>
      </c>
      <c r="B9" s="304" t="s">
        <v>131</v>
      </c>
      <c r="C9" s="407">
        <f>SUM(D9)</f>
        <v>1573.59</v>
      </c>
      <c r="D9" s="408">
        <v>1573.59</v>
      </c>
      <c r="E9" s="411">
        <v>1573.59</v>
      </c>
      <c r="F9" s="410"/>
      <c r="G9" s="410"/>
      <c r="H9" s="410"/>
      <c r="I9" s="410"/>
      <c r="J9" s="410"/>
      <c r="K9" s="410"/>
      <c r="L9" s="410"/>
      <c r="M9" s="410"/>
      <c r="N9" s="410"/>
    </row>
    <row r="10" ht="27" customHeight="1" spans="1:14">
      <c r="A10" s="232" t="s">
        <v>132</v>
      </c>
      <c r="B10" s="307" t="s">
        <v>133</v>
      </c>
      <c r="C10" s="407">
        <f>SUM(D10)</f>
        <v>161.03</v>
      </c>
      <c r="D10" s="408">
        <v>161.03</v>
      </c>
      <c r="E10" s="411">
        <v>161.03</v>
      </c>
      <c r="F10" s="410"/>
      <c r="G10" s="410"/>
      <c r="H10" s="410"/>
      <c r="I10" s="410"/>
      <c r="J10" s="410"/>
      <c r="K10" s="410"/>
      <c r="L10" s="410"/>
      <c r="M10" s="410"/>
      <c r="N10" s="410"/>
    </row>
    <row r="11" ht="27" customHeight="1" spans="1:14">
      <c r="A11" s="232" t="s">
        <v>134</v>
      </c>
      <c r="B11" s="307" t="s">
        <v>135</v>
      </c>
      <c r="C11" s="407">
        <f>SUM(D11)</f>
        <v>1250</v>
      </c>
      <c r="D11" s="408">
        <f t="shared" si="0"/>
        <v>1250</v>
      </c>
      <c r="E11" s="411">
        <v>1250</v>
      </c>
      <c r="F11" s="410"/>
      <c r="G11" s="410"/>
      <c r="H11" s="410"/>
      <c r="I11" s="410"/>
      <c r="J11" s="410"/>
      <c r="K11" s="410"/>
      <c r="L11" s="410"/>
      <c r="M11" s="410"/>
      <c r="N11" s="410"/>
    </row>
    <row r="12" ht="27" customHeight="1" spans="1:14">
      <c r="A12" s="232" t="s">
        <v>136</v>
      </c>
      <c r="B12" s="307" t="s">
        <v>137</v>
      </c>
      <c r="C12" s="407">
        <f>SUM(D12)</f>
        <v>132.2</v>
      </c>
      <c r="D12" s="408">
        <f t="shared" si="0"/>
        <v>132.2</v>
      </c>
      <c r="E12" s="411">
        <v>132.2</v>
      </c>
      <c r="F12" s="410"/>
      <c r="G12" s="410"/>
      <c r="H12" s="410"/>
      <c r="I12" s="410"/>
      <c r="J12" s="410"/>
      <c r="K12" s="410"/>
      <c r="L12" s="410"/>
      <c r="M12" s="410"/>
      <c r="N12" s="410"/>
    </row>
    <row r="13" ht="27" customHeight="1" spans="1:14">
      <c r="A13" s="410"/>
      <c r="B13" s="410"/>
      <c r="C13" s="410"/>
      <c r="D13" s="410"/>
      <c r="E13" s="410"/>
      <c r="F13" s="410"/>
      <c r="G13" s="410"/>
      <c r="H13" s="410"/>
      <c r="I13" s="410"/>
      <c r="J13" s="410"/>
      <c r="K13" s="410"/>
      <c r="L13" s="410"/>
      <c r="M13" s="410"/>
      <c r="N13" s="410"/>
    </row>
    <row r="14" ht="27" customHeight="1" spans="1:14">
      <c r="A14" s="410"/>
      <c r="B14" s="410"/>
      <c r="C14" s="410"/>
      <c r="D14" s="410"/>
      <c r="E14" s="410"/>
      <c r="F14" s="410"/>
      <c r="G14" s="410"/>
      <c r="H14" s="410"/>
      <c r="I14" s="410"/>
      <c r="J14" s="410"/>
      <c r="K14" s="410"/>
      <c r="L14" s="410"/>
      <c r="M14" s="410"/>
      <c r="N14" s="410"/>
    </row>
    <row r="15" ht="27" customHeight="1" spans="1:14">
      <c r="A15" s="410"/>
      <c r="B15" s="410"/>
      <c r="C15" s="410"/>
      <c r="D15" s="410"/>
      <c r="E15" s="410"/>
      <c r="F15" s="410"/>
      <c r="G15" s="410"/>
      <c r="H15" s="410"/>
      <c r="I15" s="410"/>
      <c r="J15" s="410"/>
      <c r="K15" s="410"/>
      <c r="L15" s="410"/>
      <c r="M15" s="410"/>
      <c r="N15" s="410"/>
    </row>
    <row r="16" ht="27" customHeight="1" spans="1:14">
      <c r="A16" s="410"/>
      <c r="B16" s="410"/>
      <c r="C16" s="410"/>
      <c r="D16" s="410"/>
      <c r="E16" s="410"/>
      <c r="F16" s="410"/>
      <c r="G16" s="410"/>
      <c r="H16" s="410"/>
      <c r="I16" s="410"/>
      <c r="J16" s="410"/>
      <c r="K16" s="410"/>
      <c r="L16" s="410"/>
      <c r="M16" s="410"/>
      <c r="N16" s="410"/>
    </row>
    <row r="17" s="374" customFormat="1" ht="28.5" customHeight="1" spans="1:7">
      <c r="A17" s="412"/>
      <c r="B17" s="412"/>
      <c r="C17" s="412"/>
      <c r="D17" s="412"/>
      <c r="E17" s="412"/>
      <c r="F17" s="412"/>
      <c r="G17" s="412"/>
    </row>
  </sheetData>
  <mergeCells count="13">
    <mergeCell ref="A2:N2"/>
    <mergeCell ref="A3:B3"/>
    <mergeCell ref="M3:N3"/>
    <mergeCell ref="D4:F4"/>
    <mergeCell ref="H4:L4"/>
    <mergeCell ref="A6:B6"/>
    <mergeCell ref="A17:G17"/>
    <mergeCell ref="A4:A5"/>
    <mergeCell ref="B4:B5"/>
    <mergeCell ref="C4:C5"/>
    <mergeCell ref="G4:G5"/>
    <mergeCell ref="M4:M5"/>
    <mergeCell ref="N4:N5"/>
  </mergeCells>
  <printOptions horizontalCentered="1"/>
  <pageMargins left="0.349305555555556" right="0.349305555555556" top="0.979861111111111" bottom="0.979861111111111" header="0.509722222222222" footer="0.509722222222222"/>
  <pageSetup paperSize="9" firstPageNumber="21" orientation="landscape" useFirstPageNumber="1"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4"/>
  <sheetViews>
    <sheetView showZeros="0" workbookViewId="0">
      <selection activeCell="B12" sqref="B12"/>
    </sheetView>
  </sheetViews>
  <sheetFormatPr defaultColWidth="9" defaultRowHeight="15.6" outlineLevelCol="7"/>
  <cols>
    <col min="1" max="1" width="14" style="375" customWidth="1"/>
    <col min="2" max="2" width="20.75" style="375" customWidth="1"/>
    <col min="3" max="8" width="12.6" style="375" customWidth="1"/>
    <col min="9" max="16384" width="9" style="375" customWidth="1"/>
  </cols>
  <sheetData>
    <row r="1" ht="23.25" customHeight="1" spans="1:1">
      <c r="A1" s="371" t="s">
        <v>151</v>
      </c>
    </row>
    <row r="2" ht="29.25" customHeight="1" spans="1:8">
      <c r="A2" s="376" t="s">
        <v>152</v>
      </c>
      <c r="B2" s="376"/>
      <c r="C2" s="376"/>
      <c r="D2" s="376"/>
      <c r="E2" s="376"/>
      <c r="F2" s="376"/>
      <c r="G2" s="376"/>
      <c r="H2" s="376"/>
    </row>
    <row r="3" ht="29.25" customHeight="1" spans="1:8">
      <c r="A3" s="122" t="s">
        <v>23</v>
      </c>
      <c r="B3" s="122"/>
      <c r="C3" s="377"/>
      <c r="D3" s="378"/>
      <c r="E3" s="378"/>
      <c r="F3" s="378"/>
      <c r="G3" s="379" t="s">
        <v>24</v>
      </c>
      <c r="H3" s="379"/>
    </row>
    <row r="4" s="371" customFormat="1" ht="27" customHeight="1" spans="1:8">
      <c r="A4" s="123" t="s">
        <v>124</v>
      </c>
      <c r="B4" s="123" t="s">
        <v>125</v>
      </c>
      <c r="C4" s="123" t="s">
        <v>29</v>
      </c>
      <c r="D4" s="124" t="s">
        <v>35</v>
      </c>
      <c r="E4" s="124"/>
      <c r="F4" s="124"/>
      <c r="G4" s="124"/>
      <c r="H4" s="227" t="s">
        <v>36</v>
      </c>
    </row>
    <row r="5" s="371" customFormat="1" ht="31.5" customHeight="1" spans="1:8">
      <c r="A5" s="125"/>
      <c r="B5" s="125"/>
      <c r="C5" s="125"/>
      <c r="D5" s="126" t="s">
        <v>39</v>
      </c>
      <c r="E5" s="126" t="s">
        <v>40</v>
      </c>
      <c r="F5" s="126" t="s">
        <v>41</v>
      </c>
      <c r="G5" s="126" t="s">
        <v>42</v>
      </c>
      <c r="H5" s="228"/>
    </row>
    <row r="6" s="372" customFormat="1" ht="27" customHeight="1" spans="1:8">
      <c r="A6" s="380"/>
      <c r="B6" s="381" t="s">
        <v>150</v>
      </c>
      <c r="C6" s="382">
        <f t="shared" ref="C6:H6" si="0">SUM(C9:C12)</f>
        <v>3116.82</v>
      </c>
      <c r="D6" s="382">
        <f t="shared" si="0"/>
        <v>1866.82</v>
      </c>
      <c r="E6" s="382">
        <f t="shared" si="0"/>
        <v>1329.82</v>
      </c>
      <c r="F6" s="382">
        <f t="shared" si="0"/>
        <v>371.43</v>
      </c>
      <c r="G6" s="382">
        <f t="shared" si="0"/>
        <v>165.57</v>
      </c>
      <c r="H6" s="288">
        <f t="shared" si="0"/>
        <v>1250</v>
      </c>
    </row>
    <row r="7" s="373" customFormat="1" ht="27" customHeight="1" spans="1:8">
      <c r="A7" s="302">
        <v>201</v>
      </c>
      <c r="B7" s="159" t="s">
        <v>127</v>
      </c>
      <c r="C7" s="383">
        <v>3116.82</v>
      </c>
      <c r="D7" s="384">
        <v>1866.82</v>
      </c>
      <c r="E7" s="385">
        <v>1329.82</v>
      </c>
      <c r="F7" s="384">
        <v>371.43</v>
      </c>
      <c r="G7" s="385">
        <v>165.57</v>
      </c>
      <c r="H7" s="290">
        <v>1250</v>
      </c>
    </row>
    <row r="8" s="373" customFormat="1" ht="27" customHeight="1" spans="1:8">
      <c r="A8" s="302" t="s">
        <v>128</v>
      </c>
      <c r="B8" s="159" t="s">
        <v>153</v>
      </c>
      <c r="C8" s="383">
        <v>3116.82</v>
      </c>
      <c r="D8" s="384">
        <v>1866.82</v>
      </c>
      <c r="E8" s="385">
        <v>1329.82</v>
      </c>
      <c r="F8" s="384">
        <v>371.43</v>
      </c>
      <c r="G8" s="385">
        <v>165.57</v>
      </c>
      <c r="H8" s="290">
        <v>1250</v>
      </c>
    </row>
    <row r="9" s="374" customFormat="1" ht="27" customHeight="1" spans="1:8">
      <c r="A9" s="232" t="s">
        <v>130</v>
      </c>
      <c r="B9" s="304" t="s">
        <v>154</v>
      </c>
      <c r="C9" s="383">
        <f t="shared" ref="C9:C16" si="1">D9+H9</f>
        <v>1573.59</v>
      </c>
      <c r="D9" s="386">
        <f t="shared" ref="D9:D16" si="2">SUM(E9:G9)</f>
        <v>1573.59</v>
      </c>
      <c r="E9" s="290">
        <v>1329.82</v>
      </c>
      <c r="F9" s="305">
        <v>78.2</v>
      </c>
      <c r="G9" s="290">
        <v>165.57</v>
      </c>
      <c r="H9" s="387"/>
    </row>
    <row r="10" s="374" customFormat="1" ht="27" customHeight="1" spans="1:8">
      <c r="A10" s="232" t="s">
        <v>132</v>
      </c>
      <c r="B10" s="307" t="s">
        <v>155</v>
      </c>
      <c r="C10" s="383">
        <f>D10+H10</f>
        <v>161.03</v>
      </c>
      <c r="D10" s="386">
        <f>SUM(E10:G10)</f>
        <v>161.03</v>
      </c>
      <c r="E10" s="387"/>
      <c r="F10" s="387">
        <v>161.03</v>
      </c>
      <c r="G10" s="387"/>
      <c r="H10" s="387"/>
    </row>
    <row r="11" s="374" customFormat="1" ht="27" customHeight="1" spans="1:8">
      <c r="A11" s="232" t="s">
        <v>134</v>
      </c>
      <c r="B11" s="307" t="s">
        <v>156</v>
      </c>
      <c r="C11" s="383">
        <f>D11+H11</f>
        <v>1250</v>
      </c>
      <c r="D11" s="386">
        <f>SUM(E11:G11)</f>
        <v>0</v>
      </c>
      <c r="E11" s="387"/>
      <c r="F11" s="387"/>
      <c r="G11" s="387"/>
      <c r="H11" s="387">
        <v>1250</v>
      </c>
    </row>
    <row r="12" s="374" customFormat="1" ht="27" customHeight="1" spans="1:8">
      <c r="A12" s="232" t="s">
        <v>136</v>
      </c>
      <c r="B12" s="307" t="s">
        <v>157</v>
      </c>
      <c r="C12" s="383">
        <f t="shared" si="1"/>
        <v>132.2</v>
      </c>
      <c r="D12" s="386">
        <f t="shared" si="2"/>
        <v>132.2</v>
      </c>
      <c r="E12" s="387"/>
      <c r="F12" s="387">
        <v>132.2</v>
      </c>
      <c r="G12" s="387"/>
      <c r="H12" s="387"/>
    </row>
    <row r="13" s="212" customFormat="1" ht="27" customHeight="1" spans="1:8">
      <c r="A13" s="238"/>
      <c r="B13" s="238"/>
      <c r="C13" s="388">
        <f t="shared" si="1"/>
        <v>0</v>
      </c>
      <c r="D13" s="389">
        <f t="shared" si="2"/>
        <v>0</v>
      </c>
      <c r="E13" s="390"/>
      <c r="F13" s="390"/>
      <c r="G13" s="391"/>
      <c r="H13" s="391"/>
    </row>
    <row r="14" s="212" customFormat="1" ht="27" customHeight="1" spans="1:8">
      <c r="A14" s="238"/>
      <c r="B14" s="238"/>
      <c r="C14" s="234">
        <f t="shared" si="1"/>
        <v>0</v>
      </c>
      <c r="D14" s="235">
        <f t="shared" si="2"/>
        <v>0</v>
      </c>
      <c r="E14" s="241"/>
      <c r="F14" s="241"/>
      <c r="G14" s="240"/>
      <c r="H14" s="240"/>
    </row>
    <row r="15" s="212" customFormat="1" ht="27" customHeight="1" spans="1:8">
      <c r="A15" s="238"/>
      <c r="B15" s="238"/>
      <c r="C15" s="234">
        <f t="shared" si="1"/>
        <v>0</v>
      </c>
      <c r="D15" s="235">
        <f t="shared" si="2"/>
        <v>0</v>
      </c>
      <c r="E15" s="241"/>
      <c r="F15" s="241"/>
      <c r="G15" s="240"/>
      <c r="H15" s="240"/>
    </row>
    <row r="16" s="212" customFormat="1" ht="27" customHeight="1" spans="1:8">
      <c r="A16" s="238"/>
      <c r="B16" s="238"/>
      <c r="C16" s="242">
        <f t="shared" si="1"/>
        <v>0</v>
      </c>
      <c r="D16" s="243">
        <f t="shared" si="2"/>
        <v>0</v>
      </c>
      <c r="E16" s="241"/>
      <c r="F16" s="241"/>
      <c r="G16" s="240"/>
      <c r="H16" s="240"/>
    </row>
    <row r="17" ht="27" customHeight="1" spans="1:8">
      <c r="A17" s="147" t="s">
        <v>121</v>
      </c>
      <c r="B17" s="147"/>
      <c r="C17" s="147"/>
      <c r="D17" s="147"/>
      <c r="E17" s="147"/>
      <c r="F17" s="147"/>
      <c r="G17" s="147"/>
      <c r="H17" s="147"/>
    </row>
    <row r="18" spans="4:5">
      <c r="D18" s="392"/>
      <c r="E18" s="392"/>
    </row>
    <row r="19" spans="4:5">
      <c r="D19" s="392"/>
      <c r="E19" s="392"/>
    </row>
    <row r="20" spans="4:5">
      <c r="D20" s="392"/>
      <c r="E20" s="392"/>
    </row>
    <row r="21" spans="4:5">
      <c r="D21" s="392"/>
      <c r="E21" s="392"/>
    </row>
    <row r="22" spans="4:5">
      <c r="D22" s="392"/>
      <c r="E22" s="392"/>
    </row>
    <row r="23" spans="4:5">
      <c r="D23" s="392"/>
      <c r="E23" s="392"/>
    </row>
    <row r="24" spans="4:5">
      <c r="D24" s="392"/>
      <c r="E24" s="392"/>
    </row>
  </sheetData>
  <mergeCells count="9">
    <mergeCell ref="A2:H2"/>
    <mergeCell ref="A3:B3"/>
    <mergeCell ref="G3:H3"/>
    <mergeCell ref="D4:G4"/>
    <mergeCell ref="A17:H17"/>
    <mergeCell ref="A4:A5"/>
    <mergeCell ref="B4:B5"/>
    <mergeCell ref="C4:C5"/>
    <mergeCell ref="H4:H5"/>
  </mergeCells>
  <conditionalFormatting sqref="E9">
    <cfRule type="cellIs" dxfId="8" priority="1" stopIfTrue="1" operator="equal">
      <formula>0</formula>
    </cfRule>
  </conditionalFormatting>
  <conditionalFormatting sqref="G9">
    <cfRule type="cellIs" dxfId="9" priority="2" stopIfTrue="1" operator="equal">
      <formula>0</formula>
    </cfRule>
  </conditionalFormatting>
  <printOptions horizontalCentered="1"/>
  <pageMargins left="0.349305555555556" right="0.349305555555556" top="0.979861111111111" bottom="0.979861111111111" header="0.509722222222222" footer="0.509722222222222"/>
  <pageSetup paperSize="9" orientation="landscape" useFirstPageNumber="1"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6"/>
  <sheetViews>
    <sheetView showZeros="0" workbookViewId="0">
      <selection activeCell="C6" sqref="C6:O12"/>
    </sheetView>
  </sheetViews>
  <sheetFormatPr defaultColWidth="9" defaultRowHeight="15.6"/>
  <cols>
    <col min="1" max="1" width="9.9" customWidth="1"/>
    <col min="2" max="2" width="12.9" customWidth="1"/>
    <col min="3" max="3" width="9.8" customWidth="1"/>
    <col min="4" max="4" width="8.41666666666667" customWidth="1"/>
    <col min="10" max="10" width="6.875" customWidth="1"/>
    <col min="15" max="15" width="7.83333333333333" customWidth="1"/>
  </cols>
  <sheetData>
    <row r="1" s="120" customFormat="1" ht="23.25" customHeight="1" spans="1:1">
      <c r="A1" s="115" t="s">
        <v>158</v>
      </c>
    </row>
    <row r="2" s="120" customFormat="1" ht="29.25" customHeight="1" spans="1:15">
      <c r="A2" s="354" t="s">
        <v>159</v>
      </c>
      <c r="B2" s="354"/>
      <c r="C2" s="354"/>
      <c r="D2" s="354"/>
      <c r="E2" s="354"/>
      <c r="F2" s="354"/>
      <c r="G2" s="354"/>
      <c r="H2" s="354"/>
      <c r="I2" s="354"/>
      <c r="J2" s="354"/>
      <c r="K2" s="354"/>
      <c r="L2" s="354"/>
      <c r="M2" s="354"/>
      <c r="N2" s="354"/>
      <c r="O2" s="354"/>
    </row>
    <row r="3" s="120" customFormat="1" ht="29.25" customHeight="1" spans="1:15">
      <c r="A3" s="122" t="s">
        <v>23</v>
      </c>
      <c r="B3" s="122"/>
      <c r="C3" s="355"/>
      <c r="D3" s="356"/>
      <c r="F3" s="355"/>
      <c r="N3" s="370" t="s">
        <v>24</v>
      </c>
      <c r="O3" s="370"/>
    </row>
    <row r="4" s="351" customFormat="1" ht="28.5" customHeight="1" spans="1:15">
      <c r="A4" s="357" t="s">
        <v>124</v>
      </c>
      <c r="B4" s="358" t="s">
        <v>160</v>
      </c>
      <c r="C4" s="359" t="s">
        <v>161</v>
      </c>
      <c r="D4" s="359" t="s">
        <v>162</v>
      </c>
      <c r="E4" s="360" t="s">
        <v>163</v>
      </c>
      <c r="F4" s="359" t="s">
        <v>164</v>
      </c>
      <c r="G4" s="359" t="s">
        <v>165</v>
      </c>
      <c r="H4" s="359" t="s">
        <v>166</v>
      </c>
      <c r="I4" s="359" t="s">
        <v>167</v>
      </c>
      <c r="J4" s="359" t="s">
        <v>168</v>
      </c>
      <c r="K4" s="359" t="s">
        <v>169</v>
      </c>
      <c r="L4" s="359" t="s">
        <v>170</v>
      </c>
      <c r="M4" s="359" t="s">
        <v>171</v>
      </c>
      <c r="N4" s="359" t="s">
        <v>172</v>
      </c>
      <c r="O4" s="359" t="s">
        <v>173</v>
      </c>
    </row>
    <row r="5" s="351" customFormat="1" ht="28.5" customHeight="1" spans="1:15">
      <c r="A5" s="357"/>
      <c r="B5" s="361"/>
      <c r="C5" s="359"/>
      <c r="D5" s="359"/>
      <c r="E5" s="360"/>
      <c r="F5" s="359"/>
      <c r="G5" s="359"/>
      <c r="H5" s="359"/>
      <c r="I5" s="359"/>
      <c r="J5" s="359"/>
      <c r="K5" s="359"/>
      <c r="L5" s="359"/>
      <c r="M5" s="359"/>
      <c r="N5" s="359"/>
      <c r="O5" s="359"/>
    </row>
    <row r="6" s="352" customFormat="1" ht="27" customHeight="1" spans="1:15">
      <c r="A6" s="362"/>
      <c r="B6" s="363" t="s">
        <v>150</v>
      </c>
      <c r="C6" s="364">
        <f>SUM(C9:C12)</f>
        <v>3116.82</v>
      </c>
      <c r="D6" s="364">
        <f t="shared" ref="D6:O6" si="0">SUM(D9:D12)</f>
        <v>1329.82</v>
      </c>
      <c r="E6" s="364">
        <f t="shared" si="0"/>
        <v>371.43</v>
      </c>
      <c r="F6" s="364">
        <f t="shared" si="0"/>
        <v>0</v>
      </c>
      <c r="G6" s="364">
        <f t="shared" si="0"/>
        <v>0</v>
      </c>
      <c r="H6" s="364">
        <f t="shared" si="0"/>
        <v>0</v>
      </c>
      <c r="I6" s="364">
        <f t="shared" si="0"/>
        <v>0</v>
      </c>
      <c r="J6" s="364">
        <f t="shared" si="0"/>
        <v>0</v>
      </c>
      <c r="K6" s="364">
        <f t="shared" si="0"/>
        <v>0</v>
      </c>
      <c r="L6" s="364">
        <f t="shared" si="0"/>
        <v>165.57</v>
      </c>
      <c r="M6" s="364">
        <f t="shared" si="0"/>
        <v>0</v>
      </c>
      <c r="N6" s="364">
        <f t="shared" si="0"/>
        <v>0</v>
      </c>
      <c r="O6" s="364">
        <f t="shared" si="0"/>
        <v>1250</v>
      </c>
    </row>
    <row r="7" ht="28.8" spans="1:15">
      <c r="A7" s="302">
        <v>201</v>
      </c>
      <c r="B7" s="132" t="s">
        <v>127</v>
      </c>
      <c r="C7" s="365">
        <f>SUM(C10:C13)</f>
        <v>1543.23</v>
      </c>
      <c r="D7" s="365">
        <f t="shared" ref="D7:O7" si="1">SUM(D10:D13)</f>
        <v>0</v>
      </c>
      <c r="E7" s="365">
        <f t="shared" si="1"/>
        <v>293.23</v>
      </c>
      <c r="F7" s="365">
        <f t="shared" si="1"/>
        <v>0</v>
      </c>
      <c r="G7" s="365">
        <f t="shared" si="1"/>
        <v>0</v>
      </c>
      <c r="H7" s="365">
        <f t="shared" si="1"/>
        <v>0</v>
      </c>
      <c r="I7" s="365">
        <f t="shared" si="1"/>
        <v>0</v>
      </c>
      <c r="J7" s="365">
        <f t="shared" si="1"/>
        <v>0</v>
      </c>
      <c r="K7" s="365">
        <f t="shared" si="1"/>
        <v>0</v>
      </c>
      <c r="L7" s="365">
        <f t="shared" si="1"/>
        <v>0</v>
      </c>
      <c r="M7" s="365">
        <f t="shared" si="1"/>
        <v>0</v>
      </c>
      <c r="N7" s="365">
        <f t="shared" si="1"/>
        <v>0</v>
      </c>
      <c r="O7" s="365">
        <f t="shared" si="1"/>
        <v>1250</v>
      </c>
    </row>
    <row r="8" ht="27" customHeight="1" spans="1:15">
      <c r="A8" s="302" t="s">
        <v>128</v>
      </c>
      <c r="B8" s="132" t="s">
        <v>174</v>
      </c>
      <c r="C8" s="365">
        <f>SUM(C10:C14)</f>
        <v>1543.23</v>
      </c>
      <c r="D8" s="365">
        <f t="shared" ref="D8:O8" si="2">SUM(D10:D14)</f>
        <v>0</v>
      </c>
      <c r="E8" s="365">
        <f t="shared" si="2"/>
        <v>293.23</v>
      </c>
      <c r="F8" s="365">
        <f t="shared" si="2"/>
        <v>0</v>
      </c>
      <c r="G8" s="365">
        <f t="shared" si="2"/>
        <v>0</v>
      </c>
      <c r="H8" s="365">
        <f t="shared" si="2"/>
        <v>0</v>
      </c>
      <c r="I8" s="365">
        <f t="shared" si="2"/>
        <v>0</v>
      </c>
      <c r="J8" s="365">
        <f t="shared" si="2"/>
        <v>0</v>
      </c>
      <c r="K8" s="365">
        <f t="shared" si="2"/>
        <v>0</v>
      </c>
      <c r="L8" s="365">
        <f t="shared" si="2"/>
        <v>0</v>
      </c>
      <c r="M8" s="365">
        <f t="shared" si="2"/>
        <v>0</v>
      </c>
      <c r="N8" s="365">
        <f t="shared" si="2"/>
        <v>0</v>
      </c>
      <c r="O8" s="365">
        <f t="shared" si="2"/>
        <v>1250</v>
      </c>
    </row>
    <row r="9" s="353" customFormat="1" ht="27" customHeight="1" spans="1:15">
      <c r="A9" s="232" t="s">
        <v>130</v>
      </c>
      <c r="B9" s="233" t="s">
        <v>175</v>
      </c>
      <c r="C9" s="366">
        <f>SUM(D9:O9)</f>
        <v>1573.59</v>
      </c>
      <c r="D9" s="365">
        <v>1329.82</v>
      </c>
      <c r="E9" s="365">
        <v>78.2</v>
      </c>
      <c r="F9" s="366"/>
      <c r="G9" s="366"/>
      <c r="H9" s="366"/>
      <c r="I9" s="366"/>
      <c r="J9" s="366"/>
      <c r="K9" s="366"/>
      <c r="L9" s="290">
        <v>165.57</v>
      </c>
      <c r="M9" s="366"/>
      <c r="N9" s="366"/>
      <c r="O9" s="366"/>
    </row>
    <row r="10" s="353" customFormat="1" ht="27" customHeight="1" spans="1:15">
      <c r="A10" s="232" t="s">
        <v>132</v>
      </c>
      <c r="B10" s="237" t="s">
        <v>176</v>
      </c>
      <c r="C10" s="366">
        <f>SUM(D10:O10)</f>
        <v>161.03</v>
      </c>
      <c r="D10" s="366"/>
      <c r="E10" s="367">
        <v>161.03</v>
      </c>
      <c r="F10" s="366"/>
      <c r="G10" s="366"/>
      <c r="H10" s="366"/>
      <c r="I10" s="366"/>
      <c r="J10" s="366"/>
      <c r="K10" s="366"/>
      <c r="L10" s="366"/>
      <c r="M10" s="366"/>
      <c r="N10" s="366"/>
      <c r="O10" s="366"/>
    </row>
    <row r="11" ht="27" customHeight="1" spans="1:15">
      <c r="A11" s="232" t="s">
        <v>134</v>
      </c>
      <c r="B11" s="237" t="s">
        <v>177</v>
      </c>
      <c r="C11" s="368">
        <f>SUM(D11:O11)</f>
        <v>1250</v>
      </c>
      <c r="D11" s="368"/>
      <c r="E11" s="368"/>
      <c r="F11" s="368"/>
      <c r="G11" s="368"/>
      <c r="H11" s="368"/>
      <c r="I11" s="368"/>
      <c r="J11" s="368"/>
      <c r="K11" s="368"/>
      <c r="L11" s="368"/>
      <c r="M11" s="368"/>
      <c r="N11" s="368"/>
      <c r="O11" s="368">
        <v>1250</v>
      </c>
    </row>
    <row r="12" ht="27" customHeight="1" spans="1:15">
      <c r="A12" s="232" t="s">
        <v>136</v>
      </c>
      <c r="B12" s="237" t="s">
        <v>178</v>
      </c>
      <c r="C12" s="368">
        <f>SUM(D12:O12)</f>
        <v>132.2</v>
      </c>
      <c r="D12" s="368"/>
      <c r="E12" s="308">
        <v>132.2</v>
      </c>
      <c r="F12" s="368"/>
      <c r="G12" s="368"/>
      <c r="H12" s="368"/>
      <c r="I12" s="368"/>
      <c r="J12" s="368"/>
      <c r="K12" s="368"/>
      <c r="L12" s="368"/>
      <c r="M12" s="368"/>
      <c r="N12" s="368"/>
      <c r="O12" s="368"/>
    </row>
    <row r="13" ht="23" customHeight="1" spans="1:15">
      <c r="A13" s="218"/>
      <c r="B13" s="218"/>
      <c r="C13" s="369"/>
      <c r="D13" s="369"/>
      <c r="E13" s="369"/>
      <c r="F13" s="369"/>
      <c r="G13" s="369"/>
      <c r="H13" s="369"/>
      <c r="I13" s="369"/>
      <c r="J13" s="369"/>
      <c r="K13" s="369"/>
      <c r="L13" s="369"/>
      <c r="M13" s="369"/>
      <c r="N13" s="369"/>
      <c r="O13" s="369"/>
    </row>
    <row r="14" ht="27" customHeight="1" spans="1:15">
      <c r="A14" s="218"/>
      <c r="B14" s="218"/>
      <c r="C14" s="218"/>
      <c r="D14" s="218"/>
      <c r="E14" s="218"/>
      <c r="F14" s="218"/>
      <c r="G14" s="218"/>
      <c r="H14" s="218"/>
      <c r="I14" s="218"/>
      <c r="J14" s="218"/>
      <c r="K14" s="218"/>
      <c r="L14" s="218"/>
      <c r="M14" s="218"/>
      <c r="N14" s="218"/>
      <c r="O14" s="218"/>
    </row>
    <row r="15" ht="27" customHeight="1" spans="1:15">
      <c r="A15" s="218"/>
      <c r="B15" s="218"/>
      <c r="C15" s="218"/>
      <c r="D15" s="218"/>
      <c r="E15" s="218"/>
      <c r="F15" s="218"/>
      <c r="G15" s="218"/>
      <c r="H15" s="218"/>
      <c r="I15" s="218"/>
      <c r="J15" s="218"/>
      <c r="K15" s="218"/>
      <c r="L15" s="218"/>
      <c r="M15" s="218"/>
      <c r="N15" s="218"/>
      <c r="O15" s="218"/>
    </row>
    <row r="16" ht="27" customHeight="1" spans="1:15">
      <c r="A16" s="218"/>
      <c r="B16" s="218"/>
      <c r="C16" s="218"/>
      <c r="D16" s="218"/>
      <c r="E16" s="218"/>
      <c r="F16" s="218"/>
      <c r="G16" s="218"/>
      <c r="H16" s="218"/>
      <c r="I16" s="218"/>
      <c r="J16" s="218"/>
      <c r="K16" s="218"/>
      <c r="L16" s="218"/>
      <c r="M16" s="218"/>
      <c r="N16" s="218"/>
      <c r="O16" s="218"/>
    </row>
  </sheetData>
  <mergeCells count="18">
    <mergeCell ref="A2:O2"/>
    <mergeCell ref="A3:B3"/>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conditionalFormatting sqref="L9">
    <cfRule type="cellIs" dxfId="10" priority="1" stopIfTrue="1" operator="equal">
      <formula>0</formula>
    </cfRule>
  </conditionalFormatting>
  <printOptions horizontalCentered="1"/>
  <pageMargins left="0.349305555555556" right="0.119444444444444" top="0.979861111111111" bottom="0.979861111111111" header="0.509722222222222" footer="0.509722222222222"/>
  <pageSetup paperSize="9" firstPageNumber="23" orientation="landscape" useFirstPageNumber="1"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38"/>
  <sheetViews>
    <sheetView showZeros="0" topLeftCell="A23" workbookViewId="0">
      <selection activeCell="F26" sqref="F26"/>
    </sheetView>
  </sheetViews>
  <sheetFormatPr defaultColWidth="9" defaultRowHeight="14.4" outlineLevelCol="5"/>
  <cols>
    <col min="1" max="1" width="25.625" style="321" customWidth="1"/>
    <col min="2" max="2" width="8.625" style="322" customWidth="1"/>
    <col min="3" max="3" width="25.75" style="321" customWidth="1"/>
    <col min="4" max="4" width="9.375" style="322" customWidth="1"/>
    <col min="5" max="6" width="9.125" style="321" customWidth="1"/>
    <col min="7" max="7" width="29.75" style="321" customWidth="1"/>
    <col min="8" max="255" width="9" style="321" customWidth="1"/>
    <col min="256" max="16384" width="9" style="321"/>
  </cols>
  <sheetData>
    <row r="1" s="120" customFormat="1" ht="21" customHeight="1" spans="1:4">
      <c r="A1" s="115" t="s">
        <v>179</v>
      </c>
      <c r="B1" s="323"/>
      <c r="D1" s="323"/>
    </row>
    <row r="2" s="317" customFormat="1" ht="24.75" customHeight="1" spans="1:6">
      <c r="A2" s="324" t="s">
        <v>180</v>
      </c>
      <c r="B2" s="324"/>
      <c r="C2" s="324"/>
      <c r="D2" s="324"/>
      <c r="E2" s="324"/>
      <c r="F2" s="324"/>
    </row>
    <row r="3" ht="19.5" customHeight="1" spans="1:6">
      <c r="A3" s="122" t="s">
        <v>23</v>
      </c>
      <c r="B3" s="122"/>
      <c r="F3" s="325" t="s">
        <v>24</v>
      </c>
    </row>
    <row r="4" s="318" customFormat="1" ht="19.5" customHeight="1" spans="1:6">
      <c r="A4" s="496" t="s">
        <v>181</v>
      </c>
      <c r="B4" s="326"/>
      <c r="C4" s="496" t="s">
        <v>182</v>
      </c>
      <c r="D4" s="326"/>
      <c r="E4" s="326"/>
      <c r="F4" s="326"/>
    </row>
    <row r="5" s="318" customFormat="1" ht="28.8" spans="1:6">
      <c r="A5" s="496" t="s">
        <v>183</v>
      </c>
      <c r="B5" s="496" t="s">
        <v>184</v>
      </c>
      <c r="C5" s="496" t="s">
        <v>183</v>
      </c>
      <c r="D5" s="326" t="s">
        <v>29</v>
      </c>
      <c r="E5" s="327" t="s">
        <v>185</v>
      </c>
      <c r="F5" s="327" t="s">
        <v>186</v>
      </c>
    </row>
    <row r="6" s="319" customFormat="1" ht="19.5" customHeight="1" spans="1:6">
      <c r="A6" s="328" t="s">
        <v>187</v>
      </c>
      <c r="B6" s="329">
        <v>3116.82</v>
      </c>
      <c r="C6" s="330" t="s">
        <v>54</v>
      </c>
      <c r="D6" s="329">
        <v>3116.82</v>
      </c>
      <c r="E6" s="329">
        <v>3116.82</v>
      </c>
      <c r="F6" s="331"/>
    </row>
    <row r="7" s="319" customFormat="1" ht="19.5" customHeight="1" spans="1:6">
      <c r="A7" s="332" t="s">
        <v>188</v>
      </c>
      <c r="B7" s="333"/>
      <c r="C7" s="334" t="s">
        <v>58</v>
      </c>
      <c r="D7" s="335"/>
      <c r="E7" s="335"/>
      <c r="F7" s="331"/>
    </row>
    <row r="8" s="319" customFormat="1" ht="13.8" spans="1:6">
      <c r="A8" s="332" t="s">
        <v>189</v>
      </c>
      <c r="B8" s="333"/>
      <c r="C8" s="334" t="s">
        <v>62</v>
      </c>
      <c r="D8" s="335"/>
      <c r="E8" s="335"/>
      <c r="F8" s="331"/>
    </row>
    <row r="9" s="319" customFormat="1" ht="19.5" customHeight="1" spans="1:6">
      <c r="A9" s="332" t="s">
        <v>190</v>
      </c>
      <c r="B9" s="333"/>
      <c r="C9" s="334" t="s">
        <v>66</v>
      </c>
      <c r="D9" s="335"/>
      <c r="E9" s="335"/>
      <c r="F9" s="331"/>
    </row>
    <row r="10" s="319" customFormat="1" ht="19.5" customHeight="1" spans="1:6">
      <c r="A10" s="332"/>
      <c r="B10" s="333"/>
      <c r="C10" s="334" t="s">
        <v>70</v>
      </c>
      <c r="D10" s="335"/>
      <c r="E10" s="335"/>
      <c r="F10" s="331"/>
    </row>
    <row r="11" s="319" customFormat="1" ht="19.5" customHeight="1" spans="1:6">
      <c r="A11" s="332"/>
      <c r="B11" s="333"/>
      <c r="C11" s="334" t="s">
        <v>73</v>
      </c>
      <c r="D11" s="335"/>
      <c r="E11" s="335"/>
      <c r="F11" s="331"/>
    </row>
    <row r="12" s="319" customFormat="1" ht="19.5" customHeight="1" spans="1:6">
      <c r="A12" s="336"/>
      <c r="B12" s="333"/>
      <c r="C12" s="334" t="s">
        <v>76</v>
      </c>
      <c r="D12" s="335"/>
      <c r="E12" s="335"/>
      <c r="F12" s="331"/>
    </row>
    <row r="13" s="319" customFormat="1" ht="19.5" customHeight="1" spans="1:6">
      <c r="A13" s="336"/>
      <c r="B13" s="333"/>
      <c r="C13" s="334" t="s">
        <v>79</v>
      </c>
      <c r="D13" s="335"/>
      <c r="E13" s="335"/>
      <c r="F13" s="331"/>
    </row>
    <row r="14" s="319" customFormat="1" ht="19.5" customHeight="1" spans="1:6">
      <c r="A14" s="336"/>
      <c r="B14" s="333"/>
      <c r="C14" s="334" t="s">
        <v>82</v>
      </c>
      <c r="D14" s="335"/>
      <c r="E14" s="335"/>
      <c r="F14" s="331"/>
    </row>
    <row r="15" s="319" customFormat="1" ht="19.5" customHeight="1" spans="1:6">
      <c r="A15" s="332"/>
      <c r="B15" s="333"/>
      <c r="C15" s="337" t="s">
        <v>85</v>
      </c>
      <c r="D15" s="335"/>
      <c r="E15" s="335"/>
      <c r="F15" s="331"/>
    </row>
    <row r="16" s="319" customFormat="1" ht="19.5" customHeight="1" spans="1:6">
      <c r="A16" s="336"/>
      <c r="B16" s="333"/>
      <c r="C16" s="337" t="s">
        <v>88</v>
      </c>
      <c r="D16" s="335"/>
      <c r="E16" s="335"/>
      <c r="F16" s="331"/>
    </row>
    <row r="17" s="319" customFormat="1" ht="19.5" customHeight="1" spans="1:6">
      <c r="A17" s="338"/>
      <c r="B17" s="333"/>
      <c r="C17" s="337" t="s">
        <v>91</v>
      </c>
      <c r="D17" s="335"/>
      <c r="E17" s="335"/>
      <c r="F17" s="331"/>
    </row>
    <row r="18" s="319" customFormat="1" ht="19.5" customHeight="1" spans="1:6">
      <c r="A18" s="338"/>
      <c r="B18" s="333"/>
      <c r="C18" s="337" t="s">
        <v>94</v>
      </c>
      <c r="D18" s="335"/>
      <c r="E18" s="335"/>
      <c r="F18" s="331"/>
    </row>
    <row r="19" s="319" customFormat="1" ht="19.5" customHeight="1" spans="1:6">
      <c r="A19" s="338"/>
      <c r="B19" s="333"/>
      <c r="C19" s="339" t="s">
        <v>97</v>
      </c>
      <c r="D19" s="335"/>
      <c r="E19" s="335"/>
      <c r="F19" s="331"/>
    </row>
    <row r="20" s="319" customFormat="1" ht="19.5" customHeight="1" spans="1:6">
      <c r="A20" s="338"/>
      <c r="B20" s="333"/>
      <c r="C20" s="339" t="s">
        <v>100</v>
      </c>
      <c r="D20" s="335"/>
      <c r="E20" s="335"/>
      <c r="F20" s="331"/>
    </row>
    <row r="21" s="319" customFormat="1" ht="19.5" customHeight="1" spans="1:6">
      <c r="A21" s="338"/>
      <c r="B21" s="333"/>
      <c r="C21" s="339" t="s">
        <v>103</v>
      </c>
      <c r="D21" s="335"/>
      <c r="E21" s="335"/>
      <c r="F21" s="331"/>
    </row>
    <row r="22" s="319" customFormat="1" ht="19.5" customHeight="1" spans="1:6">
      <c r="A22" s="338"/>
      <c r="B22" s="333"/>
      <c r="C22" s="339" t="s">
        <v>105</v>
      </c>
      <c r="D22" s="335"/>
      <c r="E22" s="335"/>
      <c r="F22" s="331"/>
    </row>
    <row r="23" s="319" customFormat="1" ht="19.5" customHeight="1" spans="1:6">
      <c r="A23" s="338"/>
      <c r="B23" s="333"/>
      <c r="C23" s="339" t="s">
        <v>106</v>
      </c>
      <c r="D23" s="335"/>
      <c r="E23" s="335"/>
      <c r="F23" s="331"/>
    </row>
    <row r="24" s="319" customFormat="1" ht="19.5" customHeight="1" spans="1:6">
      <c r="A24" s="338"/>
      <c r="B24" s="333"/>
      <c r="C24" s="339" t="s">
        <v>107</v>
      </c>
      <c r="D24" s="335"/>
      <c r="E24" s="335"/>
      <c r="F24" s="331"/>
    </row>
    <row r="25" s="319" customFormat="1" ht="19.5" customHeight="1" spans="1:6">
      <c r="A25" s="338"/>
      <c r="B25" s="333"/>
      <c r="C25" s="337" t="s">
        <v>108</v>
      </c>
      <c r="D25" s="335"/>
      <c r="E25" s="335"/>
      <c r="F25" s="331"/>
    </row>
    <row r="26" s="319" customFormat="1" ht="19.5" customHeight="1" spans="1:6">
      <c r="A26" s="338"/>
      <c r="B26" s="333"/>
      <c r="C26" s="337" t="s">
        <v>109</v>
      </c>
      <c r="D26" s="340"/>
      <c r="E26" s="337"/>
      <c r="F26" s="331"/>
    </row>
    <row r="27" s="319" customFormat="1" ht="19.5" customHeight="1" spans="1:6">
      <c r="A27" s="338"/>
      <c r="B27" s="333"/>
      <c r="C27" s="337" t="s">
        <v>110</v>
      </c>
      <c r="D27" s="340"/>
      <c r="E27" s="337"/>
      <c r="F27" s="331"/>
    </row>
    <row r="28" s="319" customFormat="1" ht="19.5" customHeight="1" spans="1:6">
      <c r="A28" s="338"/>
      <c r="B28" s="333"/>
      <c r="C28" s="337" t="s">
        <v>111</v>
      </c>
      <c r="D28" s="340"/>
      <c r="E28" s="337"/>
      <c r="F28" s="331"/>
    </row>
    <row r="29" s="319" customFormat="1" ht="19.5" customHeight="1" spans="1:6">
      <c r="A29" s="338"/>
      <c r="B29" s="333"/>
      <c r="C29" s="337" t="s">
        <v>112</v>
      </c>
      <c r="D29" s="340"/>
      <c r="E29" s="341"/>
      <c r="F29" s="331"/>
    </row>
    <row r="30" s="319" customFormat="1" ht="19.5" customHeight="1" spans="1:6">
      <c r="A30" s="338"/>
      <c r="B30" s="333"/>
      <c r="C30" s="341" t="s">
        <v>113</v>
      </c>
      <c r="D30" s="340"/>
      <c r="E30" s="330"/>
      <c r="F30" s="331"/>
    </row>
    <row r="31" s="319" customFormat="1" ht="19.5" customHeight="1" spans="1:6">
      <c r="A31" s="338"/>
      <c r="B31" s="333"/>
      <c r="C31" s="330" t="s">
        <v>114</v>
      </c>
      <c r="D31" s="340"/>
      <c r="E31" s="342"/>
      <c r="F31" s="331"/>
    </row>
    <row r="32" s="319" customFormat="1" ht="19.5" customHeight="1" spans="1:6">
      <c r="A32" s="338"/>
      <c r="B32" s="333"/>
      <c r="C32" s="342" t="s">
        <v>115</v>
      </c>
      <c r="D32" s="340"/>
      <c r="E32" s="330"/>
      <c r="F32" s="331"/>
    </row>
    <row r="33" s="319" customFormat="1" ht="19.5" customHeight="1" spans="1:6">
      <c r="A33" s="338"/>
      <c r="B33" s="333"/>
      <c r="C33" s="330" t="s">
        <v>116</v>
      </c>
      <c r="D33" s="340">
        <f>E33+F33</f>
        <v>0</v>
      </c>
      <c r="E33" s="330"/>
      <c r="F33" s="331"/>
    </row>
    <row r="34" s="319" customFormat="1" ht="19.5" customHeight="1" spans="1:6">
      <c r="A34" s="338"/>
      <c r="B34" s="333"/>
      <c r="C34" s="330" t="s">
        <v>117</v>
      </c>
      <c r="D34" s="343"/>
      <c r="E34" s="344"/>
      <c r="F34" s="331"/>
    </row>
    <row r="35" s="319" customFormat="1" ht="19.5" customHeight="1" spans="1:6">
      <c r="A35" s="338"/>
      <c r="B35" s="333"/>
      <c r="C35" s="330" t="s">
        <v>118</v>
      </c>
      <c r="D35" s="343"/>
      <c r="E35" s="344"/>
      <c r="F35" s="331"/>
    </row>
    <row r="36" s="320" customFormat="1" ht="19.5" customHeight="1" spans="1:6">
      <c r="A36" s="497" t="s">
        <v>119</v>
      </c>
      <c r="B36" s="346">
        <f>B6+B9</f>
        <v>3116.82</v>
      </c>
      <c r="C36" s="497" t="s">
        <v>120</v>
      </c>
      <c r="D36" s="347">
        <f>SUM(D6:D35)</f>
        <v>3116.82</v>
      </c>
      <c r="E36" s="348">
        <f>SUM(E6:E34)</f>
        <v>3116.82</v>
      </c>
      <c r="F36" s="349">
        <f>SUM(F6:F34)</f>
        <v>0</v>
      </c>
    </row>
    <row r="37" s="319" customFormat="1" ht="19.5" customHeight="1" spans="1:6">
      <c r="A37" s="350" t="s">
        <v>191</v>
      </c>
      <c r="B37" s="350"/>
      <c r="C37" s="350"/>
      <c r="D37" s="350"/>
      <c r="E37" s="350"/>
      <c r="F37" s="350"/>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19.9" customHeight="1"/>
    <row r="236" ht="19.9" customHeight="1"/>
    <row r="237" ht="19.9" customHeight="1"/>
    <row r="238" ht="19.9" customHeight="1"/>
  </sheetData>
  <mergeCells count="5">
    <mergeCell ref="A2:F2"/>
    <mergeCell ref="A3:B3"/>
    <mergeCell ref="A4:B4"/>
    <mergeCell ref="C4:F4"/>
    <mergeCell ref="A37:F37"/>
  </mergeCells>
  <conditionalFormatting sqref="A6:A16">
    <cfRule type="cellIs" dxfId="11" priority="3" stopIfTrue="1" operator="equal">
      <formula>0</formula>
    </cfRule>
  </conditionalFormatting>
  <conditionalFormatting sqref="D7:D25">
    <cfRule type="cellIs" dxfId="12" priority="2" stopIfTrue="1" operator="equal">
      <formula>0</formula>
    </cfRule>
  </conditionalFormatting>
  <conditionalFormatting sqref="E7:E25">
    <cfRule type="cellIs" dxfId="13" priority="1" stopIfTrue="1" operator="equal">
      <formula>0</formula>
    </cfRule>
  </conditionalFormatting>
  <printOptions horizontalCentered="1"/>
  <pageMargins left="0.349305555555556" right="0.349305555555556" top="0.709722222222222" bottom="0.469444444444444" header="0.509722222222222" footer="0.309722222222222"/>
  <pageSetup paperSize="9" firstPageNumber="24" orientation="portrait" useFirstPageNumber="1"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
  <sheetViews>
    <sheetView showZeros="0" workbookViewId="0">
      <selection activeCell="C5" sqref="C5:E11"/>
    </sheetView>
  </sheetViews>
  <sheetFormatPr defaultColWidth="6.875" defaultRowHeight="23.25" customHeight="1" outlineLevelCol="4"/>
  <cols>
    <col min="1" max="1" width="15.625" style="212" customWidth="1"/>
    <col min="2" max="5" width="21.2" style="212" customWidth="1"/>
    <col min="6" max="16384" width="6.875" style="212" customWidth="1"/>
  </cols>
  <sheetData>
    <row r="1" s="120" customFormat="1" customHeight="1" spans="1:1">
      <c r="A1" s="115" t="s">
        <v>192</v>
      </c>
    </row>
    <row r="2" ht="30" customHeight="1" spans="1:5">
      <c r="A2" s="213" t="s">
        <v>193</v>
      </c>
      <c r="B2" s="213"/>
      <c r="C2" s="213"/>
      <c r="D2" s="213"/>
      <c r="E2" s="213"/>
    </row>
    <row r="3" customHeight="1" spans="1:5">
      <c r="A3" s="122" t="s">
        <v>23</v>
      </c>
      <c r="B3" s="122"/>
      <c r="E3" s="226" t="s">
        <v>24</v>
      </c>
    </row>
    <row r="4" s="279" customFormat="1" ht="35.1" customHeight="1" spans="1:5">
      <c r="A4" s="298" t="s">
        <v>124</v>
      </c>
      <c r="B4" s="298" t="s">
        <v>125</v>
      </c>
      <c r="C4" s="285" t="s">
        <v>29</v>
      </c>
      <c r="D4" s="298" t="s">
        <v>35</v>
      </c>
      <c r="E4" s="285" t="s">
        <v>194</v>
      </c>
    </row>
    <row r="5" s="280" customFormat="1" customHeight="1" spans="1:5">
      <c r="A5" s="299"/>
      <c r="B5" s="300" t="s">
        <v>29</v>
      </c>
      <c r="C5" s="301">
        <f>D5+E5</f>
        <v>3116.82</v>
      </c>
      <c r="D5" s="315">
        <f>SUM(D8:D11)</f>
        <v>1866.82</v>
      </c>
      <c r="E5" s="315">
        <f>SUM(E8:E11)</f>
        <v>1250</v>
      </c>
    </row>
    <row r="6" s="313" customFormat="1" customHeight="1" spans="1:5">
      <c r="A6" s="302">
        <v>201</v>
      </c>
      <c r="B6" s="132" t="s">
        <v>127</v>
      </c>
      <c r="C6" s="303">
        <f>SUM(C7)</f>
        <v>3116.82</v>
      </c>
      <c r="D6" s="303">
        <f>SUM(D7)</f>
        <v>1866.82</v>
      </c>
      <c r="E6" s="303">
        <f>SUM(E7)</f>
        <v>1250</v>
      </c>
    </row>
    <row r="7" s="313" customFormat="1" customHeight="1" spans="1:5">
      <c r="A7" s="302" t="s">
        <v>128</v>
      </c>
      <c r="B7" s="132" t="s">
        <v>174</v>
      </c>
      <c r="C7" s="303">
        <f>SUM(C8:C11)</f>
        <v>3116.82</v>
      </c>
      <c r="D7" s="303">
        <f>SUM(D8:D11)</f>
        <v>1866.82</v>
      </c>
      <c r="E7" s="303">
        <f>SUM(E8:E11)</f>
        <v>1250</v>
      </c>
    </row>
    <row r="8" s="314" customFormat="1" customHeight="1" spans="1:5">
      <c r="A8" s="232" t="s">
        <v>130</v>
      </c>
      <c r="B8" s="304" t="s">
        <v>154</v>
      </c>
      <c r="C8" s="303">
        <f>D8+E8</f>
        <v>1573.59</v>
      </c>
      <c r="D8" s="305">
        <v>1573.59</v>
      </c>
      <c r="E8" s="306"/>
    </row>
    <row r="9" s="314" customFormat="1" customHeight="1" spans="1:5">
      <c r="A9" s="232" t="s">
        <v>132</v>
      </c>
      <c r="B9" s="307" t="s">
        <v>155</v>
      </c>
      <c r="C9" s="303">
        <f>D9+E9</f>
        <v>161.03</v>
      </c>
      <c r="D9" s="308">
        <v>161.03</v>
      </c>
      <c r="E9" s="306"/>
    </row>
    <row r="10" s="314" customFormat="1" customHeight="1" spans="1:5">
      <c r="A10" s="232" t="s">
        <v>134</v>
      </c>
      <c r="B10" s="307" t="s">
        <v>156</v>
      </c>
      <c r="C10" s="303">
        <f>D10+E10</f>
        <v>1250</v>
      </c>
      <c r="D10" s="308"/>
      <c r="E10" s="309">
        <v>1250</v>
      </c>
    </row>
    <row r="11" s="314" customFormat="1" customHeight="1" spans="1:5">
      <c r="A11" s="232" t="s">
        <v>136</v>
      </c>
      <c r="B11" s="307" t="s">
        <v>157</v>
      </c>
      <c r="C11" s="303">
        <f>D11+E11</f>
        <v>132.2</v>
      </c>
      <c r="D11" s="308">
        <v>132.2</v>
      </c>
      <c r="E11" s="306"/>
    </row>
    <row r="12" customHeight="1" spans="1:5">
      <c r="A12" s="241"/>
      <c r="B12" s="241"/>
      <c r="C12" s="312">
        <f>D12+E12</f>
        <v>0</v>
      </c>
      <c r="D12" s="241"/>
      <c r="E12" s="241"/>
    </row>
    <row r="13" customHeight="1" spans="1:5">
      <c r="A13" s="241"/>
      <c r="B13" s="241"/>
      <c r="C13" s="312">
        <f>D13+E13</f>
        <v>0</v>
      </c>
      <c r="D13" s="241"/>
      <c r="E13" s="241"/>
    </row>
    <row r="14" customHeight="1" spans="1:5">
      <c r="A14" s="241"/>
      <c r="B14" s="241"/>
      <c r="C14" s="312">
        <f>D14+E14</f>
        <v>0</v>
      </c>
      <c r="D14" s="241"/>
      <c r="E14" s="241"/>
    </row>
    <row r="15" customHeight="1" spans="1:5">
      <c r="A15" s="241"/>
      <c r="B15" s="241"/>
      <c r="C15" s="312">
        <f>D15+E15</f>
        <v>0</v>
      </c>
      <c r="D15" s="241"/>
      <c r="E15" s="241"/>
    </row>
    <row r="16" ht="29.25" customHeight="1" spans="1:5">
      <c r="A16" s="223" t="s">
        <v>195</v>
      </c>
      <c r="B16" s="223"/>
      <c r="C16" s="223"/>
      <c r="D16" s="223"/>
      <c r="E16" s="223"/>
    </row>
    <row r="17" ht="20.1" customHeight="1" spans="1:5">
      <c r="A17" s="316"/>
      <c r="B17" s="224"/>
      <c r="C17" s="224"/>
      <c r="D17" s="224"/>
      <c r="E17" s="224"/>
    </row>
  </sheetData>
  <mergeCells count="4">
    <mergeCell ref="A2:E2"/>
    <mergeCell ref="A3:B3"/>
    <mergeCell ref="A16:E16"/>
    <mergeCell ref="A17:E17"/>
  </mergeCells>
  <printOptions horizontalCentered="1"/>
  <pageMargins left="0.349305555555556" right="0.349305555555556" top="0.979861111111111" bottom="0.979861111111111" header="0.509722222222222" footer="0.509722222222222"/>
  <pageSetup paperSize="9" firstPageNumber="25"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19</vt:i4>
      </vt:variant>
    </vt:vector>
  </HeadingPairs>
  <TitlesOfParts>
    <vt:vector size="19" baseType="lpstr">
      <vt:lpstr>目录</vt:lpstr>
      <vt:lpstr>1.部门收支总表（批复表）</vt:lpstr>
      <vt:lpstr>2.部门收支总表</vt:lpstr>
      <vt:lpstr>3.部门收入总表</vt:lpstr>
      <vt:lpstr>4.部门支出总表</vt:lpstr>
      <vt:lpstr>5.部门支出总表（部门预算经济分类）</vt:lpstr>
      <vt:lpstr>6.部门支出总表（政府预算经济分类）</vt:lpstr>
      <vt:lpstr>7.财政拨款收支总表</vt:lpstr>
      <vt:lpstr>8.财政拨款支出表</vt:lpstr>
      <vt:lpstr>9.一般公共预算拨款支出表</vt:lpstr>
      <vt:lpstr>10.一般公共预算基本支出表</vt:lpstr>
      <vt:lpstr>11.一般公共预算基本支出表（经济分类）</vt:lpstr>
      <vt:lpstr>12..政府性基金预算支出表（按部门预算经济分类）</vt:lpstr>
      <vt:lpstr>13.政府性基金预算支出表（按政府预算经济分类）</vt:lpstr>
      <vt:lpstr>14.一般公共预算“三公”经费支出表</vt:lpstr>
      <vt:lpstr>15.专项业务经费（批复表）</vt:lpstr>
      <vt:lpstr>16.项目表（批复表）</vt:lpstr>
      <vt:lpstr>17.项目绩效表</vt:lpstr>
      <vt:lpstr>18.整体绩效表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王建辉</dc:creator>
  <cp:lastModifiedBy>ZD  lawyer</cp:lastModifiedBy>
  <cp:revision>1</cp:revision>
  <dcterms:created xsi:type="dcterms:W3CDTF">2015-04-15T03:34:12Z</dcterms:created>
  <cp:lastPrinted>2021-01-29T08:58:23Z</cp:lastPrinted>
  <dcterms:modified xsi:type="dcterms:W3CDTF">2022-09-11T14:18:51Z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2052-10.8.0.5888</vt:lpwstr>
  </property>
</Properties>
</file>